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4000" windowHeight="8925" activeTab="3"/>
  </bookViews>
  <sheets>
    <sheet name="Недвиж имущ спец 1.1земля казна" sheetId="19" r:id="rId1"/>
    <sheet name="спец реест 1-2здания" sheetId="10" r:id="rId2"/>
    <sheet name="спец реестр 1-2 здания казна" sheetId="21" r:id="rId3"/>
    <sheet name="спец.реестр 1-2 жил.фонд казна" sheetId="26" r:id="rId4"/>
    <sheet name="спец. реестр 1-3 сооруж казна" sheetId="9" r:id="rId5"/>
    <sheet name="спец.реестр 1-4" sheetId="13" r:id="rId6"/>
    <sheet name="Движ имущ 2-1 транс" sheetId="6" r:id="rId7"/>
    <sheet name="спец.реестр 2-2 казна" sheetId="23" r:id="rId8"/>
    <sheet name="спец. реестр 2-3" sheetId="15" r:id="rId9"/>
    <sheet name="спец. реестр 2-4" sheetId="17" r:id="rId10"/>
    <sheet name="спец. реестр 2-5" sheetId="16" r:id="rId11"/>
    <sheet name="МУП, МУ" sheetId="8" r:id="rId12"/>
    <sheet name="спец.реестр 3-2" sheetId="27" r:id="rId13"/>
  </sheets>
  <definedNames>
    <definedName name="_xlnm._FilterDatabase" localSheetId="4" hidden="1">'спец. реестр 1-3 сооруж казна'!$B$1:$B$110</definedName>
  </definedNames>
  <calcPr calcId="125725"/>
</workbook>
</file>

<file path=xl/calcChain.xml><?xml version="1.0" encoding="utf-8"?>
<calcChain xmlns="http://schemas.openxmlformats.org/spreadsheetml/2006/main">
  <c r="M34" i="21"/>
  <c r="I34"/>
  <c r="J34"/>
  <c r="L61" i="19"/>
  <c r="L62"/>
  <c r="K62"/>
  <c r="J62"/>
  <c r="F62"/>
  <c r="J90" i="9"/>
  <c r="I90"/>
  <c r="H90"/>
  <c r="L10" i="19"/>
  <c r="L11"/>
  <c r="L12"/>
  <c r="L13"/>
  <c r="L14"/>
  <c r="L15"/>
  <c r="L16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9"/>
  <c r="D38" i="23"/>
  <c r="E38"/>
  <c r="F38"/>
  <c r="M7" i="10"/>
  <c r="K34" i="21"/>
  <c r="J64" i="26"/>
  <c r="F24" i="23"/>
  <c r="F25"/>
  <c r="F22"/>
  <c r="F23"/>
  <c r="F21"/>
  <c r="L64" i="26"/>
  <c r="H64"/>
  <c r="I64"/>
  <c r="F20" i="23"/>
  <c r="D14" i="6"/>
  <c r="C14"/>
  <c r="F5" i="23"/>
  <c r="F6"/>
  <c r="F10"/>
  <c r="K7" i="10"/>
  <c r="J7"/>
</calcChain>
</file>

<file path=xl/sharedStrings.xml><?xml version="1.0" encoding="utf-8"?>
<sst xmlns="http://schemas.openxmlformats.org/spreadsheetml/2006/main" count="2103" uniqueCount="1127">
  <si>
    <t>01.01.1990</t>
  </si>
  <si>
    <t>Здание ФАП</t>
  </si>
  <si>
    <t>ст.Жатва, ул.Энергетиков, д.5В</t>
  </si>
  <si>
    <t>55:26:26:0501:153</t>
  </si>
  <si>
    <t xml:space="preserve"> Комплект музыкальный</t>
  </si>
  <si>
    <t>110104014</t>
  </si>
  <si>
    <t>Внутрипоселковый водопровод</t>
  </si>
  <si>
    <t>Омская область, Таврический район, п.Новоуральский, ул.Горького</t>
  </si>
  <si>
    <t>Омская область, Таврический район, п.Новоуральский, ул.Горького-Школьная</t>
  </si>
  <si>
    <t>Омская область, Таврический район, п.Новоуральский, ул.Советская</t>
  </si>
  <si>
    <t>Омская область, Таврический район, д.Тихорецкое, ул.Зеленая</t>
  </si>
  <si>
    <t>Омская область, Таврический район, д.Тихорецкое, ул.Почтовая</t>
  </si>
  <si>
    <t>Омская область, Таврический район, д.Тихорецкое, ул.Центральная</t>
  </si>
  <si>
    <t>Протяженность 165м</t>
  </si>
  <si>
    <t>Протяженность 148м</t>
  </si>
  <si>
    <t>Протяженность 151м</t>
  </si>
  <si>
    <t>Протяженность 180м</t>
  </si>
  <si>
    <t>Протяженность 150м</t>
  </si>
  <si>
    <t>Протяженность 130м</t>
  </si>
  <si>
    <t>55:26:260101:2012</t>
  </si>
  <si>
    <t>55:26:260101:2011</t>
  </si>
  <si>
    <t>55:26:260101:2010</t>
  </si>
  <si>
    <t>55:26:260301:307</t>
  </si>
  <si>
    <t>55:26:260301:308</t>
  </si>
  <si>
    <t>55:26:260301:309</t>
  </si>
  <si>
    <t xml:space="preserve"> 55:26:260501:212  </t>
  </si>
  <si>
    <t xml:space="preserve"> 55:26:260501:201  </t>
  </si>
  <si>
    <t xml:space="preserve"> 55:26:260501:207  </t>
  </si>
  <si>
    <t xml:space="preserve">  ст.Жатва  ул. Привокзальная 3/3</t>
  </si>
  <si>
    <t xml:space="preserve">  ст.Жатва  ул. Привокзальная 2/3</t>
  </si>
  <si>
    <t xml:space="preserve">  ст.Жатва  ул. Привокзальная 4/4</t>
  </si>
  <si>
    <t xml:space="preserve">  ст.Жатва  ул. Привокзальная 1/2</t>
  </si>
  <si>
    <t xml:space="preserve"> ст.Жатва  ул. Привокзальная 4/3</t>
  </si>
  <si>
    <t xml:space="preserve">  ст.Жатва  ул. Энергетиков 6/1</t>
  </si>
  <si>
    <t xml:space="preserve">  ст.Жатва  ул. Привокзальная 7/3</t>
  </si>
  <si>
    <t xml:space="preserve">  ст.Жатва  ул. Привокзальная 7/4</t>
  </si>
  <si>
    <t xml:space="preserve"> ст.Жатва  ул. Энергетиков 3/12</t>
  </si>
  <si>
    <t xml:space="preserve">  ст.Жатва  ул. Энергетиков 1/10</t>
  </si>
  <si>
    <t xml:space="preserve"> ст.Жатва  ул. Энергетиков 5/11</t>
  </si>
  <si>
    <t xml:space="preserve"> ст.Жатва  ул. Энергетиков 5/5</t>
  </si>
  <si>
    <t xml:space="preserve">  ст.Жатва  ул. Энергетиков 5/7</t>
  </si>
  <si>
    <t xml:space="preserve">  отд.№1 опыт.х-ва СибНИИСХОЗА, ул.Куломзина 2/2</t>
  </si>
  <si>
    <t xml:space="preserve"> отд.№1 опыт.х-ва СибНИИСХОЗА, ул.Садовая 20/2</t>
  </si>
  <si>
    <t xml:space="preserve"> 55:26:260501:206 </t>
  </si>
  <si>
    <t xml:space="preserve"> 55:26:260501:227  </t>
  </si>
  <si>
    <t xml:space="preserve"> 55:26:260501:228  </t>
  </si>
  <si>
    <t xml:space="preserve"> 55:26:000000:780  </t>
  </si>
  <si>
    <t xml:space="preserve"> 55:26:260501:157 </t>
  </si>
  <si>
    <t xml:space="preserve"> 55:26:260501:197 </t>
  </si>
  <si>
    <t xml:space="preserve"> 55:26:260501:167 </t>
  </si>
  <si>
    <t xml:space="preserve"> 55:26:260501:195  </t>
  </si>
  <si>
    <t xml:space="preserve"> 55:26:260501:183  </t>
  </si>
  <si>
    <t xml:space="preserve"> 55:26:260501:182  </t>
  </si>
  <si>
    <t xml:space="preserve"> 55:26:260501:178  </t>
  </si>
  <si>
    <t xml:space="preserve">  ст.Жатва  ул. Энергетиков 3/2</t>
  </si>
  <si>
    <t xml:space="preserve">  ст.Жатва  ул. Энергетиков 1/5</t>
  </si>
  <si>
    <t xml:space="preserve">Котел КВСА-3 Октан </t>
  </si>
  <si>
    <t xml:space="preserve">Котел КВСА-3 с горелкой </t>
  </si>
  <si>
    <t>Сведения о начисленной амотризации (износе)</t>
  </si>
  <si>
    <t>сведения о балансовой стоимости движимого имущества</t>
  </si>
  <si>
    <t>№6825 от 29.09.2000</t>
  </si>
  <si>
    <t>55:26:000000:484</t>
  </si>
  <si>
    <t>55-АБ №035564 от 12.11.2013</t>
  </si>
  <si>
    <t xml:space="preserve"> центральное отопление</t>
  </si>
  <si>
    <t xml:space="preserve">Здание клуба    </t>
  </si>
  <si>
    <t>Аренда</t>
  </si>
  <si>
    <t>___________________</t>
  </si>
  <si>
    <t>Беговая дорожка</t>
  </si>
  <si>
    <t>п.Новоуральский, ул.Советская, д.2б</t>
  </si>
  <si>
    <t>№б/н от 13.11.2014г</t>
  </si>
  <si>
    <t>330м</t>
  </si>
  <si>
    <t>55:26:260101:1999</t>
  </si>
  <si>
    <t>55-АБ 079260 от 15.01.2015г</t>
  </si>
  <si>
    <t>Хоккейная коробка</t>
  </si>
  <si>
    <t>55:26:260101:2000</t>
  </si>
  <si>
    <t>55:26:260101:1998</t>
  </si>
  <si>
    <t>1208,8 кв.м</t>
  </si>
  <si>
    <t>Трибуна</t>
  </si>
  <si>
    <t>249 кв.м</t>
  </si>
  <si>
    <t>55-АБ 079261 от 15.01.2015г</t>
  </si>
  <si>
    <t>55-АБ 079259 от 15.01.2015г</t>
  </si>
  <si>
    <t>товарищесствах, акции,доли (вклады) в уставном (складочном) капитале которых принадлежат Новоуральскому</t>
  </si>
  <si>
    <t>ИНН5534020235 Свидетельство 55 №003548612 от 09.01.2007</t>
  </si>
  <si>
    <t>ОГРН 1075509000071     Свидетельство 55 №003691375  09.01.2007</t>
  </si>
  <si>
    <t>702</t>
  </si>
  <si>
    <t>727</t>
  </si>
  <si>
    <t>Безвозмездное пользование</t>
  </si>
  <si>
    <t>МУК "Межмуниципальный центр культуры"</t>
  </si>
  <si>
    <t>Постановление Администрации Новоуральского СП №6 от 12.01.2015г.</t>
  </si>
  <si>
    <t>№ п/п</t>
  </si>
  <si>
    <t>Обременение</t>
  </si>
  <si>
    <t>Вид обременения</t>
  </si>
  <si>
    <t xml:space="preserve">сведения о кадастровой (остаточной) стоимости </t>
  </si>
  <si>
    <t>Дата возникновения/ прекращения обременения</t>
  </si>
  <si>
    <t>Лицо, в прльзу которого установлено обременение</t>
  </si>
  <si>
    <t>Документы-основания обременения</t>
  </si>
  <si>
    <t>Главный бухгалтер</t>
  </si>
  <si>
    <t xml:space="preserve">                                                 (подпись)                                   (Ф.И.О.)</t>
  </si>
  <si>
    <t>М.П.</t>
  </si>
  <si>
    <t>№1486 от 24.01.2003</t>
  </si>
  <si>
    <t>отопление печное, водопровод холодный, ванна</t>
  </si>
  <si>
    <t>Земельный участок для размещения объектов здравоохранения</t>
  </si>
  <si>
    <t>55:26:260501:124</t>
  </si>
  <si>
    <t>55-АБ №079526 от 30.01.2015</t>
  </si>
  <si>
    <t>Год выпуска</t>
  </si>
  <si>
    <t>Идентификационный номер (VIN)</t>
  </si>
  <si>
    <t>Номер двигателя</t>
  </si>
  <si>
    <t>Государственный регистрационный номер</t>
  </si>
  <si>
    <t>Номер кузова</t>
  </si>
  <si>
    <t>Дата воникновения/прекращения обременения</t>
  </si>
  <si>
    <t>Наименование недвижимго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</si>
  <si>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</si>
  <si>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</si>
  <si>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 xml:space="preserve">Реквизиты документов </t>
  </si>
  <si>
    <t>сведения об установленных в отношении муницип. недвижим имущества ограничениях (обременениях) с указанием основания и даты их возникновения и прекращения</t>
  </si>
  <si>
    <t>Наименование движимого имущества</t>
  </si>
  <si>
    <t>сведения о балансовой стоимости движимого имущества и начисленной амотризации (износе)</t>
  </si>
  <si>
    <t xml:space="preserve"> </t>
  </si>
  <si>
    <t xml:space="preserve">      ___________________</t>
  </si>
  <si>
    <t>номинальная стоимость акций</t>
  </si>
  <si>
    <t>Акции акционерных обществ (АО)</t>
  </si>
  <si>
    <t xml:space="preserve">наименованиеАО - эмитента, его ОГРН </t>
  </si>
  <si>
    <t>Полное наименование и организационно-правовая форма юридического лица</t>
  </si>
  <si>
    <t>ОГРН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</si>
  <si>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</si>
  <si>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МУП)</t>
  </si>
  <si>
    <t>данные о балансовой и остаточной стоимости основных средств (фондов)</t>
  </si>
  <si>
    <t>муниципальные учреждения</t>
  </si>
  <si>
    <t>муниципальные унитарные предприятия</t>
  </si>
  <si>
    <t>среднесписочная численность работников</t>
  </si>
  <si>
    <t>хозяйственные общества</t>
  </si>
  <si>
    <t>товарищества</t>
  </si>
  <si>
    <t>_____</t>
  </si>
  <si>
    <t>адрес (местонахождение)</t>
  </si>
  <si>
    <t>Дата возникновения/прекращения права собственности на движимое имущество</t>
  </si>
  <si>
    <t xml:space="preserve">реквизиты документа возникновения права  собств. </t>
  </si>
  <si>
    <t xml:space="preserve">реквизиты документа прекращения права  собств. </t>
  </si>
  <si>
    <t>сведения о правообладателе муниципального движимого имущества</t>
  </si>
  <si>
    <t>Раздел.3 Сведения о муниципальных унитарных предприятиях, муниципальных учреждениях хозяйственных обществах,</t>
  </si>
  <si>
    <t>Площадь</t>
  </si>
  <si>
    <t xml:space="preserve">сведения о балансовой стоимости </t>
  </si>
  <si>
    <t xml:space="preserve">сведения о кадастровой стоимости </t>
  </si>
  <si>
    <t>55-АА №745642 от 28.02.2013</t>
  </si>
  <si>
    <t>дата возникновения права муницип. собственности на земельный участок</t>
  </si>
  <si>
    <t>дата прекращения права муницип. собственности на земельный участок</t>
  </si>
  <si>
    <t xml:space="preserve">сведения о правообладателе </t>
  </si>
  <si>
    <t>дата возникновения права муницип. Собственности</t>
  </si>
  <si>
    <t>дата прекращения права муницип. Собственности</t>
  </si>
  <si>
    <t>Лицо, в пользу которого установлено обременение</t>
  </si>
  <si>
    <t>дата выдачи технического паспорта</t>
  </si>
  <si>
    <t>год ввода в эксплуатацию</t>
  </si>
  <si>
    <t>этажность</t>
  </si>
  <si>
    <t>кол-во акций, выпущенных АО (с указанием количества привелигированных акций), и размере доли в уставном капитале, принадлежащей мун. образованию (%)</t>
  </si>
  <si>
    <t>марка</t>
  </si>
  <si>
    <t>год ввода в эксплуатацию(год постройки)</t>
  </si>
  <si>
    <t xml:space="preserve">индивидуализирующие характеристики (водопровод, канализация, отопление) </t>
  </si>
  <si>
    <t xml:space="preserve">сведения о кадастровой (остаточной)  стоимости </t>
  </si>
  <si>
    <t>местного самоуправления является учредителем(участником)</t>
  </si>
  <si>
    <t xml:space="preserve">сельскому поселению Таврического муниципального района Омской области, иных юридических лицах, в которых орган  </t>
  </si>
  <si>
    <t xml:space="preserve">наименованиехозяйственного общества, товарищества, его ОГРН </t>
  </si>
  <si>
    <t>доли (вклады)</t>
  </si>
  <si>
    <t>Раздел 1.  Сведения о муниципальном недвижимом имуществе,</t>
  </si>
  <si>
    <t>Специализированный реестр №1.2. Здания, строения, жилые и нежилые  помещения.</t>
  </si>
  <si>
    <t>площадь, протяженность и (или) иные параметры, характеризующие физические свойства недвижимого имущества)</t>
  </si>
  <si>
    <t>Специализированный реестр № 1.4. Объекты незавершенного строительства</t>
  </si>
  <si>
    <t>площадь, протяженность и (или) иные параметры, характеризующие физические свойства недвижимого имущества</t>
  </si>
  <si>
    <t>год ввода в эксплуатацию (год постройки)</t>
  </si>
  <si>
    <t>Специализированный реестр № 2.1.Транспортные средства</t>
  </si>
  <si>
    <t xml:space="preserve">дата выдачи технического паспорта </t>
  </si>
  <si>
    <t>Специализированный реестр № 2.3. Акции</t>
  </si>
  <si>
    <t xml:space="preserve">Специализированный реестр №2. 4. Доли (вклады) в уставных (складочных) капиталах хозяйственных обществ и товариществ  </t>
  </si>
  <si>
    <t>Специализированный реестр № 2.5.Иное</t>
  </si>
  <si>
    <t>товариществах, акции, доли (вклады) в уставном (складочном) капитале</t>
  </si>
  <si>
    <t>Наименование учреждения</t>
  </si>
  <si>
    <t>Основание создания</t>
  </si>
  <si>
    <t>Юридический адрес</t>
  </si>
  <si>
    <t>Вид деятельности</t>
  </si>
  <si>
    <t>Дата выдачи , №, свидетельства о государственной регистрации</t>
  </si>
  <si>
    <t>Дата выдачи, № свидетельства о постановке на налоговый учет</t>
  </si>
  <si>
    <t>Должность, Ф.И.О. руководителя, основание занимаемой должности</t>
  </si>
  <si>
    <t>Открытые лицевые счета и банковские реквизиты</t>
  </si>
  <si>
    <t>Балансовая стоимость имущества, закрепленного за учреждением, руб.</t>
  </si>
  <si>
    <t>Остаточная стоимость имущества, закрепленного за учреждением, руб.</t>
  </si>
  <si>
    <r>
      <rPr>
        <b/>
        <sz val="12"/>
        <rFont val="Times New Roman"/>
        <family val="1"/>
        <charset val="204"/>
      </rPr>
      <t>Специализированный реестр № 3.1</t>
    </r>
    <r>
      <rPr>
        <b/>
        <sz val="10"/>
        <rFont val="Times New Roman"/>
        <family val="1"/>
        <charset val="204"/>
      </rPr>
      <t xml:space="preserve">. </t>
    </r>
    <r>
      <rPr>
        <sz val="10"/>
        <rFont val="Times New Roman"/>
        <family val="1"/>
        <charset val="204"/>
      </rPr>
      <t>Сведения о муниципальных унитарных предприятиях, муниципальных учреждениях, хозяйственных обществах,</t>
    </r>
  </si>
  <si>
    <t>наличие ПТС, дата выдачи</t>
  </si>
  <si>
    <t>сведения об установленных ограничениях (обременениях)</t>
  </si>
  <si>
    <t>Характеристики данных (для транспортных средств)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</si>
  <si>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(%)</t>
  </si>
  <si>
    <t>Наименование недвижимого имущества</t>
  </si>
  <si>
    <t>п.Новоуральский, ул.Школьная, 15Б</t>
  </si>
  <si>
    <t>55:26:260101:545</t>
  </si>
  <si>
    <t>55:26:260101:659</t>
  </si>
  <si>
    <t>55:26:260101:542</t>
  </si>
  <si>
    <t>55:26:260201:56</t>
  </si>
  <si>
    <t>55:26:260501:115</t>
  </si>
  <si>
    <t>55:26:260701:119</t>
  </si>
  <si>
    <t>55:26:260501:119</t>
  </si>
  <si>
    <t>55:26:260501:99</t>
  </si>
  <si>
    <t>55:26:260101:383</t>
  </si>
  <si>
    <t>55:26:260101:661</t>
  </si>
  <si>
    <t>55:26:260101:904</t>
  </si>
  <si>
    <t>55:26:260401:103</t>
  </si>
  <si>
    <t>55АВ №553821 от 14.11.2007</t>
  </si>
  <si>
    <t>55АВ №553816 от 14.11.2007</t>
  </si>
  <si>
    <t>55АВ №553818 от 14.11.2007</t>
  </si>
  <si>
    <t>55АВ №553817 от 14.11.2007</t>
  </si>
  <si>
    <t>55АВ №553819 от 14.11.2007</t>
  </si>
  <si>
    <t>55АВ №553820 от 14.11.2007</t>
  </si>
  <si>
    <t>55АА №148947 от 05.08.2010</t>
  </si>
  <si>
    <t>55АА №148945 от 05.08.2010</t>
  </si>
  <si>
    <t>55АА №148946 от 05.08.2010</t>
  </si>
  <si>
    <t>55АА №148944 от 05.08.2010</t>
  </si>
  <si>
    <t>55АА №876492 от 10.10.2013</t>
  </si>
  <si>
    <t>55-АБ №412358 от 22.07.2014</t>
  </si>
  <si>
    <t>находящемся  в собственности Новоуральского сельского поселения Таврического муниципального района Омской области</t>
  </si>
  <si>
    <t>Земельный участок под объекты инженерного оборудования канализации (здание канализационной насосной станции)</t>
  </si>
  <si>
    <t>Земельный участок под объекты инженерного оборудования, теплоснабжения (здание котельной)</t>
  </si>
  <si>
    <t>Земельный участок под объекты инженерного оборудования, теплоснабжения (здание котельной №1)</t>
  </si>
  <si>
    <t>Земельный участок под объекты инженерного оборудования, теплоснабжения (здание мазутки)</t>
  </si>
  <si>
    <t>Земельный участок для размещения объектов культуры и спорта (здание спортзала)</t>
  </si>
  <si>
    <t>Земельный участок под объекты культурно-бытового назначения (здание клуба)</t>
  </si>
  <si>
    <t>Земельный участок под объекты культурно-бытового назначения (здание бани)</t>
  </si>
  <si>
    <t>Земельный участок под общественную застройку (здание администрации)</t>
  </si>
  <si>
    <t>Земельный участок для историко-культурной деятельности (мемориал)</t>
  </si>
  <si>
    <t>Земельный участок под объекты культурно-бытового назначения (Новоуральский ДК)</t>
  </si>
  <si>
    <t>д.Тихорецкое</t>
  </si>
  <si>
    <t>д.Черноглазовка</t>
  </si>
  <si>
    <t>п.Новоуральский</t>
  </si>
  <si>
    <t>п.Новоуральский, ул.Студенческая 1А</t>
  </si>
  <si>
    <t>55:26:260301:132</t>
  </si>
  <si>
    <t>55:26:260401:123</t>
  </si>
  <si>
    <t>55:26:260701:197</t>
  </si>
  <si>
    <t>55:26:260921:711</t>
  </si>
  <si>
    <t>55:26:260922:530</t>
  </si>
  <si>
    <t>55:26:260922:531</t>
  </si>
  <si>
    <t>55:26:260101:884</t>
  </si>
  <si>
    <t>55:26:260101:543</t>
  </si>
  <si>
    <t>55:26:260101:663</t>
  </si>
  <si>
    <t>55:26:260101:1933</t>
  </si>
  <si>
    <t>55:26:260101:1987</t>
  </si>
  <si>
    <t>55-АА №399739 от 02.08.2011</t>
  </si>
  <si>
    <t>55-АА №399738 от 02.08.2011</t>
  </si>
  <si>
    <t>55-АА №399742 от 02.08.2011</t>
  </si>
  <si>
    <t>55-АА №538806 от 05.09.2011</t>
  </si>
  <si>
    <t>55-АА №745645 от 28.02.2013</t>
  </si>
  <si>
    <t>55-АБ №035950 от 11.12.2013</t>
  </si>
  <si>
    <t>55-АА №989448 от 21.02.2014</t>
  </si>
  <si>
    <t>55-АА №989447 от 21.02.2014</t>
  </si>
  <si>
    <t>Земельный участок для размещения  свалки</t>
  </si>
  <si>
    <t>Земельный участок для осуществления погребения умерших (кладбище)</t>
  </si>
  <si>
    <t>Земельный участок под объекты культурно-бытового назначения (здание библиотеки)</t>
  </si>
  <si>
    <t>Земельный участок для размещения автомобильных дорог и полос отвода</t>
  </si>
  <si>
    <t>Земельный участок под стадионом</t>
  </si>
  <si>
    <t>сведения о начисленной амотризации (износе)</t>
  </si>
  <si>
    <t xml:space="preserve">сведения о балансовой стоимости движимого имущества </t>
  </si>
  <si>
    <t>Административное здание</t>
  </si>
  <si>
    <t>Здание ДК</t>
  </si>
  <si>
    <t>Здание клуба</t>
  </si>
  <si>
    <t>Здание библиотеки</t>
  </si>
  <si>
    <t>п.Новоуральский, ул.Школьная 15А</t>
  </si>
  <si>
    <t>д.Черноглазовка, ул.Лесная 11А</t>
  </si>
  <si>
    <t>д.Тихорецкое, ул.Почтовая 1А</t>
  </si>
  <si>
    <t>п.Новоуральский, ул.Майская 30А</t>
  </si>
  <si>
    <t>н.п.Отделение N4 Опытного хозяйства, ул.Зеленая 6А</t>
  </si>
  <si>
    <t>н.п.Отделение N1 Опытного Хозяйства, ул.Школьная 6А</t>
  </si>
  <si>
    <t>п.Новоуральский, ул. Центральная 4</t>
  </si>
  <si>
    <t>№6702 от 11.07.2005</t>
  </si>
  <si>
    <t>№6692 от 11.07.2005</t>
  </si>
  <si>
    <t>№6278 от 14.11.2005</t>
  </si>
  <si>
    <t>№ 6694 от 11.07.2005</t>
  </si>
  <si>
    <t>№6697 от 11.07.2005</t>
  </si>
  <si>
    <t>№6277 от 14.11.2005</t>
  </si>
  <si>
    <t>№ и дата выдачи технического паспорта</t>
  </si>
  <si>
    <t>водопровод холодный, автономная канализация, центральное отопление</t>
  </si>
  <si>
    <t>печное отопление</t>
  </si>
  <si>
    <t>водопровод холодный, центральное отопление</t>
  </si>
  <si>
    <t>55АВ №487036 от 09.07.2007г.</t>
  </si>
  <si>
    <t>55АВ №487039 от 09.07.2007г.</t>
  </si>
  <si>
    <t>55АВ №487031 от 09.07.2007г.</t>
  </si>
  <si>
    <t>55АВ №487034 от 09.07.2007г.</t>
  </si>
  <si>
    <t>Дата  прекращения обременения</t>
  </si>
  <si>
    <t>Дата возникновения обременения</t>
  </si>
  <si>
    <t>Дата прекращения обременения</t>
  </si>
  <si>
    <t>Новоуральское СП</t>
  </si>
  <si>
    <t>отопление печное, водопровод холодный</t>
  </si>
  <si>
    <t>отопление печное, колонка на улице</t>
  </si>
  <si>
    <t>центральное отопление, водопровод холодный, канализация, ванна</t>
  </si>
  <si>
    <t>электрическое отопление, колонка на улице, канализация</t>
  </si>
  <si>
    <t>электрическое отопление, колонка на улице</t>
  </si>
  <si>
    <t>электрическое отопление, водопровод холодный</t>
  </si>
  <si>
    <t>электрическое отопление, водопровод холодный, канализация, ванна</t>
  </si>
  <si>
    <t>№8489 от 04.12.2013</t>
  </si>
  <si>
    <t>55-АБ №132551 от 25.11.2014</t>
  </si>
  <si>
    <t>55-АБ №132565 от 25.11.2014</t>
  </si>
  <si>
    <t>55-АБ №132561 от 25.11.2014</t>
  </si>
  <si>
    <t>55-АБ №132559 от 25.11.2014</t>
  </si>
  <si>
    <t>55-АБ №132560 от 25.11.2014</t>
  </si>
  <si>
    <t>55-АБ №132562 от 25.11.2014</t>
  </si>
  <si>
    <t>55-АБ №132563 от 25.11.2014</t>
  </si>
  <si>
    <t>55-АБ №132564 от 25.11.2014</t>
  </si>
  <si>
    <t>55-АБ №132557 от 25.11.2014</t>
  </si>
  <si>
    <t>55-АБ №132556 от 25.11.2014</t>
  </si>
  <si>
    <t>55-АБ №132502 от 25.11.2014</t>
  </si>
  <si>
    <t>55-АБ №132501 от 25.11.2014</t>
  </si>
  <si>
    <t>55-АБ №132553 от 25.11.2014</t>
  </si>
  <si>
    <t>55-АБ №132552 от 25.11.2014</t>
  </si>
  <si>
    <t>__________________</t>
  </si>
  <si>
    <t xml:space="preserve"> МУ "Новоуральский ЦХД"</t>
  </si>
  <si>
    <t>Документы-основания обременения/ прекращения обременения</t>
  </si>
  <si>
    <t>________________________</t>
  </si>
  <si>
    <t>55-АБ №132554 от 25.11.2014</t>
  </si>
  <si>
    <t>55-АБ №132497 от 25.11.2014</t>
  </si>
  <si>
    <t>55-АБ №132498 от 25.11.2014</t>
  </si>
  <si>
    <t xml:space="preserve">№6699 от 11.07.2005г </t>
  </si>
  <si>
    <t>оперативное управление</t>
  </si>
  <si>
    <t>Безвозмездное временное пользование</t>
  </si>
  <si>
    <t>БУ Омской области "Управление противопожарной службы Омской области"</t>
  </si>
  <si>
    <t>55АВ №487040 от 09.07.2007</t>
  </si>
  <si>
    <t>55АВ №487038 от 09.07.2007г.</t>
  </si>
  <si>
    <t>дата прекращения права муницип. собственности</t>
  </si>
  <si>
    <t xml:space="preserve">дата возникновения права муницип.собственности (серия, номер, дата выдачи свидетельства о праве собственности) </t>
  </si>
  <si>
    <r>
      <t xml:space="preserve">Специализированный реестр №1.2. Здания, строения, жилые и нежилые  помещения. </t>
    </r>
    <r>
      <rPr>
        <b/>
        <i/>
        <sz val="12"/>
        <color indexed="12"/>
        <rFont val="Times New Roman"/>
        <family val="1"/>
        <charset val="204"/>
      </rPr>
      <t>(казна)</t>
    </r>
  </si>
  <si>
    <t>Здание мазутки</t>
  </si>
  <si>
    <t>Здание канализационной насосной станции с подземной частью</t>
  </si>
  <si>
    <t>Одноэтажное, кирпичное здание котельной</t>
  </si>
  <si>
    <t>п.Новоуральский, ул.Восточная, д.1б</t>
  </si>
  <si>
    <t>ст.Жатва, ул.Энергетиков, 6а</t>
  </si>
  <si>
    <t>01.01.2015г</t>
  </si>
  <si>
    <t>Постановление Администрации СП №129 от 31.12.2014г</t>
  </si>
  <si>
    <t>ст.Жатва, ул.Энергетиков, 4а</t>
  </si>
  <si>
    <t>ст.Жатва, ул.Энергетиков, д.7</t>
  </si>
  <si>
    <t>№6758 от 11.07.2005г</t>
  </si>
  <si>
    <t>№6747 от 11.07.2005г</t>
  </si>
  <si>
    <t>№6746 от 11.07.2005г</t>
  </si>
  <si>
    <t>№6703 от 11.07.2005</t>
  </si>
  <si>
    <t>55АВ №924845 от 25.05.2009г</t>
  </si>
  <si>
    <t>55АВ №924846 от 25.05.2009г</t>
  </si>
  <si>
    <t>55АВ №924847от 25.05.2009г.</t>
  </si>
  <si>
    <t>55АВ №924848 от 25.05.2009</t>
  </si>
  <si>
    <t>Здание бани,литера А</t>
  </si>
  <si>
    <t>д.Тихорецкое, ул.Почтовая, д.11</t>
  </si>
  <si>
    <t>№7115 от 15.08.2006г</t>
  </si>
  <si>
    <t>55АВ №924843 от 25.05.2009г</t>
  </si>
  <si>
    <t>Здание бани</t>
  </si>
  <si>
    <t>ст.Жатва, ул.Привокзальная 9Б</t>
  </si>
  <si>
    <t>№6704от 11.07.2005</t>
  </si>
  <si>
    <t>№6735 от 11.07.2005</t>
  </si>
  <si>
    <t>55АВ №487032 от 09.07.2007г.</t>
  </si>
  <si>
    <t>55АВ №487037 от 09.07.2007г.</t>
  </si>
  <si>
    <t>водопровод холодный, канализация</t>
  </si>
  <si>
    <t>центральное отопление, водопровод холодный, канализация</t>
  </si>
  <si>
    <t>Здание пожарного депо</t>
  </si>
  <si>
    <t>Омская область, Таврический район, ст.Жатва, ул.Энергетиков д.2, кв.5</t>
  </si>
  <si>
    <t>ст. Жатва, ул. Солнечная, д. 16А</t>
  </si>
  <si>
    <t>55-АБ №079527 от 30.01.2015</t>
  </si>
  <si>
    <t>55 №004881 от 17.08.2015</t>
  </si>
  <si>
    <t>Технический план сооружения от 06.07.2015</t>
  </si>
  <si>
    <t>Технический план сооружения от 06.07.2015.</t>
  </si>
  <si>
    <t>55 №004880 от 17.08.2015</t>
  </si>
  <si>
    <t>55 №004883 от 17.08.2015</t>
  </si>
  <si>
    <t>55 №004885 от 17.08.2015</t>
  </si>
  <si>
    <t>55 №004884 от 17.08.2015</t>
  </si>
  <si>
    <t>Омская область, Таврический район, п.Новоуральский, ул.Фестивальная, 7а</t>
  </si>
  <si>
    <t>инв. №6226 от 14.10.2004г</t>
  </si>
  <si>
    <t>55-АА №745643 от 28.02.2013</t>
  </si>
  <si>
    <t>55-АА №875679 от 27.08.2013</t>
  </si>
  <si>
    <t>п.Новоуральский, ул.Юбилейная д.6, кв.2</t>
  </si>
  <si>
    <t>п.Новоуральский, ул.Юбилейная д.14, кв.1</t>
  </si>
  <si>
    <t>п.Новоуральский, ул.Юбилейная д.21, кв.2</t>
  </si>
  <si>
    <t>п.Новоуральский, ул.Юбилейная д.23, кв.1</t>
  </si>
  <si>
    <t>п.Новоуральский, ул.Юбилейная д.33, кв.1</t>
  </si>
  <si>
    <t>п.Новоуральский, ул.Юбилейная д.35, кв.3</t>
  </si>
  <si>
    <t>п.Новоуральский, ул.Юбилейная д.37, кв.3</t>
  </si>
  <si>
    <t>п.Новоуральский, ул.Южная д.27, кв.2</t>
  </si>
  <si>
    <t>п.Новоуральский, ул.Советская д.17, кв.1</t>
  </si>
  <si>
    <t>п.Новоуральский, ул.Советская д.17, кв.2</t>
  </si>
  <si>
    <t>п.Новоуральский, ул.Советская д.17, кв.3</t>
  </si>
  <si>
    <t>п.Новоуральский, ул.Советская д.17, кв.4</t>
  </si>
  <si>
    <t>п.Новоуральский, ул.Советская д.9, кв.1</t>
  </si>
  <si>
    <t>п.Новоуральский, ул.Советская д.9, кв.6</t>
  </si>
  <si>
    <t>п.Новоуральский, ул.Школьная д.15Г, кв.1</t>
  </si>
  <si>
    <t>п.Новоуральский, ул.Школьная д.15Г, кв.2</t>
  </si>
  <si>
    <t>п.Новоуральский, ул.Школьная д.15В, кв.1</t>
  </si>
  <si>
    <t>п.Новоуральский, ул.Школьная д.49, кв.2</t>
  </si>
  <si>
    <t>п.Новоуральский, ул.Школьная д.42, кв.2</t>
  </si>
  <si>
    <t>п.Новоуральский, ул.Школьная д.38, кв.2</t>
  </si>
  <si>
    <t>п.Новоуральский, ул.Школьная д.23, кв.1</t>
  </si>
  <si>
    <t>п.Новоуральский, ул.Школьная д.3, кв.6</t>
  </si>
  <si>
    <t>п.Новоуральский, ул.Школьная д.5, кв.3</t>
  </si>
  <si>
    <t>п.Новоуральский, ул.Школьная д.7, кв.4</t>
  </si>
  <si>
    <t>п.Новоуральский, ул.Школьная д.10, кв.9</t>
  </si>
  <si>
    <t>п.Новоуральский, ул.Школьная д.10, кв.10</t>
  </si>
  <si>
    <t>п.Новоуральский, ул.Зеленая д.20, кв.1</t>
  </si>
  <si>
    <t>п.Новоуральский, ул.Зеленая д.20, кв.2</t>
  </si>
  <si>
    <t>п.Новоуральский, ул.Новая д.2, кв.2</t>
  </si>
  <si>
    <t>п.Новоуральский, ул.Новая д.11, кв.1</t>
  </si>
  <si>
    <t>п.Новоуральский, ул.Майская д.4, кв.2</t>
  </si>
  <si>
    <t>п.Новоуральский, ул.Майская д.18, кв.1</t>
  </si>
  <si>
    <t>п.Новоуральский, ул.Майская д.19, кв.1</t>
  </si>
  <si>
    <t>п.Новоуральский, ул.Майская д.22, кв.2</t>
  </si>
  <si>
    <t>п.Новоуральский, ул.Майская д.32, кв.2</t>
  </si>
  <si>
    <t>п.Новоуральский, ул.Майская д.39, кв.1</t>
  </si>
  <si>
    <t>п.Новоуральский, ул.Майская д.43, кв.1</t>
  </si>
  <si>
    <t>п.Новоуральский, ул.Майская д.44, кв.1</t>
  </si>
  <si>
    <t>55:26:260101:1732</t>
  </si>
  <si>
    <t>55:26:260101:1386</t>
  </si>
  <si>
    <t>55:26:260101:1734</t>
  </si>
  <si>
    <t>55:26:260101:1370</t>
  </si>
  <si>
    <t>55:26:260101:1539</t>
  </si>
  <si>
    <t>55:26:260101:1557</t>
  </si>
  <si>
    <t>55:26:260101:1520</t>
  </si>
  <si>
    <t>55:26:260101:1612</t>
  </si>
  <si>
    <t>55:26:260101:1717</t>
  </si>
  <si>
    <t>55:26:260101:1718</t>
  </si>
  <si>
    <t>55:26:260101:1719</t>
  </si>
  <si>
    <t>55:26:260101:1720</t>
  </si>
  <si>
    <t>55:26:260101:1390</t>
  </si>
  <si>
    <t>55:26:260101:1395</t>
  </si>
  <si>
    <t>55:26:260101:1980</t>
  </si>
  <si>
    <t>55:26:260101:1981</t>
  </si>
  <si>
    <t>55:26:260101:1988</t>
  </si>
  <si>
    <t>55:26:260101:1367</t>
  </si>
  <si>
    <t>55:26:260101:1363</t>
  </si>
  <si>
    <t>55:26:260101:1616</t>
  </si>
  <si>
    <t>55:26:260101:1358</t>
  </si>
  <si>
    <t>55:26:260101:1577</t>
  </si>
  <si>
    <t>55:26:260101:1747</t>
  </si>
  <si>
    <t>55:26:260101:1342</t>
  </si>
  <si>
    <t>55:26:260101:1675</t>
  </si>
  <si>
    <t>55:26:260101:1676</t>
  </si>
  <si>
    <t>55:26:260701:403</t>
  </si>
  <si>
    <t>55:26:260701:404</t>
  </si>
  <si>
    <t>55:26:260701:392</t>
  </si>
  <si>
    <t>55:26:260701:446</t>
  </si>
  <si>
    <t>55:26:260701:364</t>
  </si>
  <si>
    <t>55:26:260701:354</t>
  </si>
  <si>
    <t>55:26:260701:344</t>
  </si>
  <si>
    <t>55:26:260701:380</t>
  </si>
  <si>
    <t>55:26:260701:350</t>
  </si>
  <si>
    <t>55:26:260701:422</t>
  </si>
  <si>
    <t>55:26:260701:382</t>
  </si>
  <si>
    <t>55:26:260701:413</t>
  </si>
  <si>
    <t>№4842</t>
  </si>
  <si>
    <t>№4689</t>
  </si>
  <si>
    <t>№4848</t>
  </si>
  <si>
    <t>№4688</t>
  </si>
  <si>
    <t>№4684</t>
  </si>
  <si>
    <t>№2281</t>
  </si>
  <si>
    <t>№7618</t>
  </si>
  <si>
    <t>№4644</t>
  </si>
  <si>
    <t>№3694</t>
  </si>
  <si>
    <t>№3664</t>
  </si>
  <si>
    <t>№4673</t>
  </si>
  <si>
    <t>№4669</t>
  </si>
  <si>
    <t>№4667</t>
  </si>
  <si>
    <t>№4659</t>
  </si>
  <si>
    <t>№207</t>
  </si>
  <si>
    <t>№5504</t>
  </si>
  <si>
    <t>№962</t>
  </si>
  <si>
    <t>№124</t>
  </si>
  <si>
    <t>№4698</t>
  </si>
  <si>
    <t>№7907</t>
  </si>
  <si>
    <t>№4754</t>
  </si>
  <si>
    <t>№7846</t>
  </si>
  <si>
    <t>№7873</t>
  </si>
  <si>
    <t>№4822</t>
  </si>
  <si>
    <t>№4815</t>
  </si>
  <si>
    <t>№7619</t>
  </si>
  <si>
    <t>№4808</t>
  </si>
  <si>
    <t>№4819</t>
  </si>
  <si>
    <t>№4811</t>
  </si>
  <si>
    <t>Площадь, м2</t>
  </si>
  <si>
    <r>
      <t xml:space="preserve">Специализированный реестр № 3.2. </t>
    </r>
    <r>
      <rPr>
        <b/>
        <sz val="11"/>
        <rFont val="Times New Roman"/>
        <family val="1"/>
        <charset val="204"/>
      </rPr>
      <t>Сведения о муниципальных учреждениях Новоуральского сельского поселения</t>
    </r>
  </si>
  <si>
    <t>Инв.№ 5923 от 13.04.2010г</t>
  </si>
  <si>
    <t>55-АБ №303093 от 05.05.2014</t>
  </si>
  <si>
    <t>55-АБ №303092 от 05.05.2014</t>
  </si>
  <si>
    <t>55-АБ №303090 от 05.05.2014</t>
  </si>
  <si>
    <t>55-АБ №303123 от 05.05.2014</t>
  </si>
  <si>
    <t>55-АБ №303125 от 05.05.2014</t>
  </si>
  <si>
    <t>55-АБ №303127 от 05.05.2014</t>
  </si>
  <si>
    <t>55-АБ №303119 от 05.05.2014</t>
  </si>
  <si>
    <t>55-АБ №303104 от 05.05.2014</t>
  </si>
  <si>
    <t>55-АБ №303082 от 29.04.2014</t>
  </si>
  <si>
    <t>55-АБ №303097 от 05.05..2014</t>
  </si>
  <si>
    <t>55-АБ №303083 от 29.04.2014</t>
  </si>
  <si>
    <t>55-АБ №303081 от 29.04.2014</t>
  </si>
  <si>
    <t>55-АБ №303058 от 29.04.2014</t>
  </si>
  <si>
    <t>55-АБ №303086 от 29.04.2014</t>
  </si>
  <si>
    <t>55-АБ №303142 от 05.05.2014</t>
  </si>
  <si>
    <t>55-АБ №303141 от 05.05.2014</t>
  </si>
  <si>
    <t>55-АБ №303140 от 05.05.2014</t>
  </si>
  <si>
    <t>55-АБ №303136 от 05.05.2014</t>
  </si>
  <si>
    <t>55-АБ №303121 от 05.05.2014</t>
  </si>
  <si>
    <t>55-АБ №303144 от 05.05.2014</t>
  </si>
  <si>
    <t>55-АБ №303143 от 05.05.2014</t>
  </si>
  <si>
    <t>55-АБ №303098 от 05.05.2014</t>
  </si>
  <si>
    <t>55-АБ №303095 от 05.05.2014</t>
  </si>
  <si>
    <t>55-АБ №303099 от 05.05.2014</t>
  </si>
  <si>
    <t>55-АБ №303138 от 05.05.2014</t>
  </si>
  <si>
    <t>55-АБ №303139 от 05.05.2014</t>
  </si>
  <si>
    <t>55-АБ №303079 от 29.04.2014</t>
  </si>
  <si>
    <t>55-АБ №303080 от 29.04.2014</t>
  </si>
  <si>
    <t>55-АБ №303059 от 29.04.2014</t>
  </si>
  <si>
    <t>55-АБ №303057 от 29.04.2014</t>
  </si>
  <si>
    <t>55-АБ №303067 от 29.04.2014</t>
  </si>
  <si>
    <t>55-АБ №303069 от 29.04.2014</t>
  </si>
  <si>
    <t>55-АБ №303070 от 29.04.2014</t>
  </si>
  <si>
    <t>55-АБ №303077 от 29.04.2014</t>
  </si>
  <si>
    <t>55-АБ №303063 от 29.04.2014</t>
  </si>
  <si>
    <t>55-АБ №303073 от 29.04.2014</t>
  </si>
  <si>
    <t>55-АБ №303075 от 29.04.2014</t>
  </si>
  <si>
    <t>55-АБ №303061 от 29.04.2014</t>
  </si>
  <si>
    <t>электрическое отопление, водопровод холодный, канализация</t>
  </si>
  <si>
    <t>Тепловые сети</t>
  </si>
  <si>
    <t>ст.Жатва, ул.Энергетиков</t>
  </si>
  <si>
    <t>№80000010 от 14.11.2005г</t>
  </si>
  <si>
    <t>55АВ №924875 от 25.05.2009г</t>
  </si>
  <si>
    <t>дата возникновения права муницип.собственности</t>
  </si>
  <si>
    <t>дата прекращения права муницип.собственности</t>
  </si>
  <si>
    <t>Водопроводная сеть</t>
  </si>
  <si>
    <t>Канализационные сети</t>
  </si>
  <si>
    <t>ст.Жатва, ул.Энергетиков, ул.Привокзальная</t>
  </si>
  <si>
    <t>н.п.Отделение №1 Опытного хозяйства СибНИИСХоза</t>
  </si>
  <si>
    <t>н.п.Отделение №4 Опытного хозяйства СибНИИСХоза, ул.Молодежная, Зеленая, Центральная</t>
  </si>
  <si>
    <t>п.Новоуральский, ул.Майская,Зеленая, Новая</t>
  </si>
  <si>
    <t>ст.Жатва от колодца №1 до котлована-накопителя</t>
  </si>
  <si>
    <t>№60000054 от 14.11.2005г</t>
  </si>
  <si>
    <t>№60000045 от 14.11.2005г</t>
  </si>
  <si>
    <t>№60000051 от 14.11.2005г</t>
  </si>
  <si>
    <t>№60000047 от 14.11.2005</t>
  </si>
  <si>
    <t>№60000049 от 14.11.2005г</t>
  </si>
  <si>
    <t>№60000050 от 14.11.2005г</t>
  </si>
  <si>
    <t>№60000057 от 14.11.2005</t>
  </si>
  <si>
    <t>№60000086 от 26.08.2008г</t>
  </si>
  <si>
    <t>55АВ №924878 от 25.05.2009г</t>
  </si>
  <si>
    <t>55АВ №924877 от 25.05.2009г.</t>
  </si>
  <si>
    <t>55АВ №924876 от 25.05.2009г.</t>
  </si>
  <si>
    <t>55АВ №924880 от 25.05.2009г.</t>
  </si>
  <si>
    <t>55АВ №924881 от 25.05.2009г.</t>
  </si>
  <si>
    <t>55АВ №924882 от 25.05.2009г.</t>
  </si>
  <si>
    <t>55АВ №924879 от 25.05.2009г.</t>
  </si>
  <si>
    <t>55АВ №924883 от 25.05.2009г.</t>
  </si>
  <si>
    <t>Инвентарный номер</t>
  </si>
  <si>
    <t>Мемориал</t>
  </si>
  <si>
    <t xml:space="preserve">  824,4 кв.м.</t>
  </si>
  <si>
    <t>№160000060 от 11.07.2005г</t>
  </si>
  <si>
    <t>55 АВ №487033 от 09.07.2007г.</t>
  </si>
  <si>
    <t>Внутрипоселковые дороги п.Новоуральский</t>
  </si>
  <si>
    <t>Внутрипоселковые дороги Отделение №1</t>
  </si>
  <si>
    <t>Внутрипоселковые дороги отделение №4</t>
  </si>
  <si>
    <t>Внутрипоселковые дороги д.Тихорецкое</t>
  </si>
  <si>
    <t>Внутрипоселковые дороги д.Черноглазовка</t>
  </si>
  <si>
    <t>Внутрипоселковые дороги ст.Жатва</t>
  </si>
  <si>
    <t>Омская область, Таврический район, п.Новоуральский</t>
  </si>
  <si>
    <t>Омская область, Таврический район, Отделение №1</t>
  </si>
  <si>
    <t>Омская область, Таврический район, Отделение №4</t>
  </si>
  <si>
    <t>Омская область, Таврический район, д.Тихорецкое</t>
  </si>
  <si>
    <t>Омская область, Таврический район, д.Черноглазовка</t>
  </si>
  <si>
    <t>Омская область, Таврический район, ст.Жатва</t>
  </si>
  <si>
    <t>п.Новоуральский, ул.Майская</t>
  </si>
  <si>
    <t>Инв.№52:253:003:000000260 от 10.11.2011г</t>
  </si>
  <si>
    <t>Инв.№52:253:003:000000270 от 10.11.2011г</t>
  </si>
  <si>
    <t>Инв.№52:253:003:000000280 от 10.11.2011г</t>
  </si>
  <si>
    <t>Инв.№52:253:003:000000300 от 10.11.2011г</t>
  </si>
  <si>
    <t>Инв.№52:253:003:000000310 от 10.11.2011г</t>
  </si>
  <si>
    <t>Инв.№60000098 от 20.12.2010г</t>
  </si>
  <si>
    <t xml:space="preserve">Протяженность 16568 м </t>
  </si>
  <si>
    <t xml:space="preserve">Протяженность 3850 м </t>
  </si>
  <si>
    <t xml:space="preserve">Протяженность 2160 м </t>
  </si>
  <si>
    <t xml:space="preserve">Протяженность 3340 м </t>
  </si>
  <si>
    <t xml:space="preserve">Протяженность 1780 м </t>
  </si>
  <si>
    <t xml:space="preserve">Протяженность 2650 м </t>
  </si>
  <si>
    <t xml:space="preserve"> Протяженность 338м.</t>
  </si>
  <si>
    <t>55-АА №502571 от 08.12.2011</t>
  </si>
  <si>
    <t>55-АА №502569 от 08.12.2011</t>
  </si>
  <si>
    <t>55-АА №502570 от 08.12.2011</t>
  </si>
  <si>
    <t>55-АА №502573 от 08.12.2011</t>
  </si>
  <si>
    <t>55-АА №502572 от 08.12.2011</t>
  </si>
  <si>
    <t>55-АА №502574 от 08.12.2011</t>
  </si>
  <si>
    <t>55-АА №745644 от 28.02.2013</t>
  </si>
  <si>
    <t>Водопровод</t>
  </si>
  <si>
    <t>Омская область, Таврический район, п.Новоуральский, ул.Фестивальная-Студенческая</t>
  </si>
  <si>
    <t>Омская область, Таврический район, п.Новоуральский, ул.Студенческая</t>
  </si>
  <si>
    <t>Омская область, Таврический район, п.Новоуральский, ул.Восточная</t>
  </si>
  <si>
    <t>Омская область, Таврический район, п.Новоуральский, ул.Школьная, 15</t>
  </si>
  <si>
    <t>55:26:260101:1893</t>
  </si>
  <si>
    <t>55:26:260101:1892</t>
  </si>
  <si>
    <t>55:26:260101:1891</t>
  </si>
  <si>
    <t>55:26:260101:1978</t>
  </si>
  <si>
    <t>55АА №576101 от 17.01.2012</t>
  </si>
  <si>
    <t>55-АА №576102 от 17.01.2012</t>
  </si>
  <si>
    <t>55-АА №576103 от 17.01.2012</t>
  </si>
  <si>
    <t>№6701 от 20.12.2012</t>
  </si>
  <si>
    <t>55АВ №487035 от 09.07.2007г.(погашено) 55-АА №989446 от 21.02.2014г</t>
  </si>
  <si>
    <t>Протяженность 520м</t>
  </si>
  <si>
    <t>Протяженность 419м</t>
  </si>
  <si>
    <t>Протяженность 760м</t>
  </si>
  <si>
    <t>Протяженность 25м</t>
  </si>
  <si>
    <t>№52:253:003:000000680 от 17.04.2013г</t>
  </si>
  <si>
    <t>№52:253:003:000000700 от 17.04.2013г</t>
  </si>
  <si>
    <t>52:253:003:000000670 от 17.04.2013</t>
  </si>
  <si>
    <t>55-АА №988583 от 05.12.2013</t>
  </si>
  <si>
    <t>55-АА №988580 от 05.12.2013</t>
  </si>
  <si>
    <t>55-АБ №161239 от 14.03.2014</t>
  </si>
  <si>
    <t>55-АА №988667 от 24.12.2013</t>
  </si>
  <si>
    <t>Остаточная стоимость</t>
  </si>
  <si>
    <t>Администрация Новоуральского СП</t>
  </si>
  <si>
    <t>27.06.2014 Распоряжение №48а</t>
  </si>
  <si>
    <t>ИТОГО</t>
  </si>
  <si>
    <t>п.Новоуральский, ул. Центральная 6</t>
  </si>
  <si>
    <t xml:space="preserve">  п. Новоуральский, ул.Зеленая 7/2</t>
  </si>
  <si>
    <t xml:space="preserve"> 55:26:260501:223  </t>
  </si>
  <si>
    <t>№4847 от 06.12.2012</t>
  </si>
  <si>
    <t>Выписка из ЕГРП 55-55/025-55/120/010/2016-1667/2 от 10.08.2016г.</t>
  </si>
  <si>
    <t>55 №004882 от 17.08.2015</t>
  </si>
  <si>
    <t>Земельный участок клубных учреждений и библиотек</t>
  </si>
  <si>
    <t>55:26:260801:25</t>
  </si>
  <si>
    <t>55 №276351 от 13.05.2016</t>
  </si>
  <si>
    <t>55:26:260301:83</t>
  </si>
  <si>
    <t>55 №276656 от 03.06.2016</t>
  </si>
  <si>
    <t>Земельный участок для размещения полигона ТБО</t>
  </si>
  <si>
    <t xml:space="preserve">Омская обл., Таврический р-н, территория Новоуральского СП </t>
  </si>
  <si>
    <t>55:26:260921:9</t>
  </si>
  <si>
    <t>55 №018128 от 29.01.2016</t>
  </si>
  <si>
    <t>Земельный участок (здание клуба)</t>
  </si>
  <si>
    <t>55_55/025-55/120/010/2016-1167/1 от 13.07.2016</t>
  </si>
  <si>
    <t>Подъезд к отделению №1</t>
  </si>
  <si>
    <t>Омская область, Таврический район, от а/д "Новоуральское-отделение №1"</t>
  </si>
  <si>
    <t>Технич.паспорт от10.11.2011</t>
  </si>
  <si>
    <t>55:26:000000:1020</t>
  </si>
  <si>
    <t>Протяженность 290м</t>
  </si>
  <si>
    <t>55:26:000000:1020-55/047/2017-2 от 13.11.2017</t>
  </si>
  <si>
    <t>Подъезд к д.Черноглазовка</t>
  </si>
  <si>
    <t>Омская область, Таврический район, от а/д "Новоуральское-отделение №7" до ул.Центральная</t>
  </si>
  <si>
    <t>Технич.паспорт от10.11.2012</t>
  </si>
  <si>
    <t>55:26:000000:1017</t>
  </si>
  <si>
    <t>Протяженность 560м</t>
  </si>
  <si>
    <t>55:26:000000:1017-55/047/2017-2 от 13.11.2017</t>
  </si>
  <si>
    <t>55:26:260101:653</t>
  </si>
  <si>
    <t>55-55-25-55/120/010/2016-2058/1  от  28.09.2016г</t>
  </si>
  <si>
    <t>55:26:260921:713</t>
  </si>
  <si>
    <t xml:space="preserve">Земельный участок для размещения кладбищ </t>
  </si>
  <si>
    <t>55-АБ №188025 от 28.04.2015</t>
  </si>
  <si>
    <t>26.01.2016г</t>
  </si>
  <si>
    <t>МКУ "Центр физической культуры и спорта"</t>
  </si>
  <si>
    <t>Постановление Администрации Новоуральского СП №6 от 26.01.2016г.</t>
  </si>
  <si>
    <t>Муниципальное казенное учреждение "Новоуральский Центр хозяйственной деятельности" Администрации Новоуральского сельского поселения Таврического муниципального района Омской области</t>
  </si>
  <si>
    <t>Омская область, Таврический район, п.Новоуральский, ул.Центральная, 6</t>
  </si>
  <si>
    <t>Устав Муниципального учреждения «Новоуральский Центр  хозяйственной деятельности» Новоуральского  сельского поселения Таврического муниципального района Омской области (с изменениями и дополнениями от 15.01.2015г с изменениями)</t>
  </si>
  <si>
    <t>Управление эксплуатацией нежилого фонда</t>
  </si>
  <si>
    <t>___________</t>
  </si>
  <si>
    <t xml:space="preserve">Земельный участок </t>
  </si>
  <si>
    <t>55:26:260101:1853</t>
  </si>
  <si>
    <t>55:26:260101:1853-55/047/2018-3 от 25.07.2018</t>
  </si>
  <si>
    <t>55:26:260101:2016</t>
  </si>
  <si>
    <t>55:26:260101:2016-55/047/2018-3 от 25.07.2018г.</t>
  </si>
  <si>
    <r>
      <t xml:space="preserve">Руководитель   _______________       </t>
    </r>
    <r>
      <rPr>
        <u/>
        <sz val="10"/>
        <rFont val="Times New Roman"/>
        <family val="1"/>
        <charset val="204"/>
      </rPr>
      <t xml:space="preserve">  Е.В.Кирин</t>
    </r>
  </si>
  <si>
    <r>
      <t xml:space="preserve">Руководитель   _______________        </t>
    </r>
    <r>
      <rPr>
        <u/>
        <sz val="10"/>
        <rFont val="Times New Roman"/>
        <family val="1"/>
        <charset val="204"/>
      </rPr>
      <t>Е.В.Кирин</t>
    </r>
  </si>
  <si>
    <r>
      <t xml:space="preserve">Руководитель   _______________      </t>
    </r>
    <r>
      <rPr>
        <u/>
        <sz val="10"/>
        <rFont val="Times New Roman"/>
        <family val="1"/>
        <charset val="204"/>
      </rPr>
      <t xml:space="preserve">  Е.В.Кирин</t>
    </r>
  </si>
  <si>
    <t xml:space="preserve">                                 (подпись)                       (Ф.И.О.)</t>
  </si>
  <si>
    <r>
      <t xml:space="preserve">Руководитель   _______________      </t>
    </r>
    <r>
      <rPr>
        <u/>
        <sz val="10"/>
        <rFont val="Times New Roman"/>
        <family val="1"/>
        <charset val="204"/>
      </rPr>
      <t xml:space="preserve"> Е.В.Кирин</t>
    </r>
  </si>
  <si>
    <t xml:space="preserve">                                                 (подпись)                                    (Ф.И.О.)</t>
  </si>
  <si>
    <t xml:space="preserve">                                                 (подпись)                        (Ф.И.О.)</t>
  </si>
  <si>
    <t xml:space="preserve">                                 (подпись)                     (Ф.И.О.)</t>
  </si>
  <si>
    <t xml:space="preserve">                                                       (подпись)                                      (Ф.И.О.)</t>
  </si>
  <si>
    <t xml:space="preserve">                                 (подпись)                    (Ф.И.О.)</t>
  </si>
  <si>
    <r>
      <t xml:space="preserve">Руководитель   _______________       </t>
    </r>
    <r>
      <rPr>
        <u/>
        <sz val="10"/>
        <rFont val="Times New Roman"/>
        <family val="1"/>
        <charset val="204"/>
      </rPr>
      <t>Е.В.Кирин</t>
    </r>
  </si>
  <si>
    <t xml:space="preserve">                                                 (подпись)                                                   (Ф.И.О.)</t>
  </si>
  <si>
    <t>_______________</t>
  </si>
  <si>
    <t xml:space="preserve">                                                          (подпись)                         (Ф.И.О.)</t>
  </si>
  <si>
    <r>
      <t xml:space="preserve">Руководитель   _______________       </t>
    </r>
    <r>
      <rPr>
        <u/>
        <sz val="10"/>
        <rFont val="Times New Roman"/>
        <family val="1"/>
        <charset val="204"/>
      </rPr>
      <t xml:space="preserve"> Е.В.Кирин</t>
    </r>
  </si>
  <si>
    <t>__________</t>
  </si>
  <si>
    <t xml:space="preserve">                                                           (подпись)                           (Ф.И.О.)</t>
  </si>
  <si>
    <t>размер доли, принадлежащей Новоуральскому сельскому поселению в уставном (складочном) капитале, в %)</t>
  </si>
  <si>
    <r>
      <t xml:space="preserve">Руководитель   _______________     </t>
    </r>
    <r>
      <rPr>
        <u/>
        <sz val="10"/>
        <rFont val="Times New Roman"/>
        <family val="1"/>
        <charset val="204"/>
      </rPr>
      <t xml:space="preserve">  Е.В.Кирин</t>
    </r>
  </si>
  <si>
    <t>Главный бухгалтер  ______________</t>
  </si>
  <si>
    <t xml:space="preserve">                                          (подпись)                          (Ф.И.О.)</t>
  </si>
  <si>
    <t xml:space="preserve">                                                     (подпись)                          (Ф.И.О.)</t>
  </si>
  <si>
    <t xml:space="preserve">                                                 (подпись)                               (Ф.И.О.)</t>
  </si>
  <si>
    <t>Главный бухгалтер   ________________________</t>
  </si>
  <si>
    <t xml:space="preserve">                                                             (подпись)                            (Ф.И.О.)</t>
  </si>
  <si>
    <t xml:space="preserve">                                                                                                  (подпись)                    (Ф.И.О., телефон)</t>
  </si>
  <si>
    <r>
      <t xml:space="preserve">Руководитель   _______________   </t>
    </r>
    <r>
      <rPr>
        <u/>
        <sz val="10"/>
        <rFont val="Times New Roman"/>
        <family val="1"/>
        <charset val="204"/>
      </rPr>
      <t xml:space="preserve"> Е.В.Кирин</t>
    </r>
  </si>
  <si>
    <t xml:space="preserve">                                 (подпись)                 (Ф.И.О.)</t>
  </si>
  <si>
    <t xml:space="preserve">                       </t>
  </si>
  <si>
    <t xml:space="preserve">Главный бухгалтер   ___________________ </t>
  </si>
  <si>
    <t xml:space="preserve">                                           (подпись)               (Ф.И.О.)</t>
  </si>
  <si>
    <t>55:26:260101:1846</t>
  </si>
  <si>
    <t>55:26:260101:1273</t>
  </si>
  <si>
    <t>55:26:260701:336</t>
  </si>
  <si>
    <t>55:26:260101:945</t>
  </si>
  <si>
    <t>55:26:260501:150</t>
  </si>
  <si>
    <t>55:26:260101:1300</t>
  </si>
  <si>
    <t>55:26:260401:169</t>
  </si>
  <si>
    <t>55:26:260301:220</t>
  </si>
  <si>
    <t>55:26:260501:152</t>
  </si>
  <si>
    <t>55:26:260101:1845</t>
  </si>
  <si>
    <t>55:26:260501:151</t>
  </si>
  <si>
    <t>55:26:260501:128</t>
  </si>
  <si>
    <t>55:26:260301:188</t>
  </si>
  <si>
    <t>_</t>
  </si>
  <si>
    <t>55:26:260501:262</t>
  </si>
  <si>
    <t>55:26:000000:687</t>
  </si>
  <si>
    <t>55:26:000000:688</t>
  </si>
  <si>
    <t>55:26:000000:116</t>
  </si>
  <si>
    <t>55:26:260301:182</t>
  </si>
  <si>
    <t>55:26:000000:162</t>
  </si>
  <si>
    <t>55:26:260401:153</t>
  </si>
  <si>
    <t>55:26:000000:163</t>
  </si>
  <si>
    <t>55:26:000000:164</t>
  </si>
  <si>
    <t>55:26:260101:1294</t>
  </si>
  <si>
    <t>55:26:260701:330</t>
  </si>
  <si>
    <t>55:26:260101:1298</t>
  </si>
  <si>
    <t>55:26:000000:1008</t>
  </si>
  <si>
    <t>55:26:000000:1009</t>
  </si>
  <si>
    <t>55:26:000000:1010</t>
  </si>
  <si>
    <t>55:26:000000:1011</t>
  </si>
  <si>
    <t>55:26:000000:1012</t>
  </si>
  <si>
    <t>55:26:000000:1007</t>
  </si>
  <si>
    <t>55:26:000000:165</t>
  </si>
  <si>
    <t>55:26:000000:685</t>
  </si>
  <si>
    <t>55:26:260401:436</t>
  </si>
  <si>
    <t>55:26:260401:436-55/107/2018-3 от 21.11.2018г.</t>
  </si>
  <si>
    <t>Земельный участок (хоккейная коробка)</t>
  </si>
  <si>
    <t xml:space="preserve">                                                      (подпись)                                  (Ф.И.О.)</t>
  </si>
  <si>
    <t>55:26:260101:2162</t>
  </si>
  <si>
    <t>55:26:260101:2162-55/107/2019-2 от 21.10.2019</t>
  </si>
  <si>
    <t>Земельный участок (стоянка для инвалидов)</t>
  </si>
  <si>
    <t>Безвомездное пользование на праве оперативного управления</t>
  </si>
  <si>
    <t>01.07.2019г</t>
  </si>
  <si>
    <t>Распоряжение Администрации Новоуральского СП №20 от 01.07.2019, Договор №01-2019 от 01.07.2019</t>
  </si>
  <si>
    <t>Земельный участок (Рынок)</t>
  </si>
  <si>
    <t>55:26:260101:2164</t>
  </si>
  <si>
    <t>55:26:260101:2164-55/103/2020-3 от 07.02.2020</t>
  </si>
  <si>
    <t>Постановление Администрации СП №14 от 17.02.2020г</t>
  </si>
  <si>
    <t xml:space="preserve">Земельный участок под объекты  социального обеспечения (пожарка) </t>
  </si>
  <si>
    <t>Ю.К.Губинова</t>
  </si>
  <si>
    <t xml:space="preserve">                                 (подпись)                          (Ф.И.О.)</t>
  </si>
  <si>
    <t>Автомобиль Renault Logan  (белый)</t>
  </si>
  <si>
    <t>товарная накладная №38 от 26.06.2020</t>
  </si>
  <si>
    <t>X7L4SRLV464736852</t>
  </si>
  <si>
    <t>эл.ПТС 164301002642942</t>
  </si>
  <si>
    <t>К7МА812UG04638</t>
  </si>
  <si>
    <t>У581РХ55</t>
  </si>
  <si>
    <t>Распоряжение Администрации Новоуральского СП №52А от 08.07.2020</t>
  </si>
  <si>
    <t>п.Новоуральский, ул.Советская д.15, кв.6</t>
  </si>
  <si>
    <t>№3695  16.06.2012</t>
  </si>
  <si>
    <t>55:26:260101:1816</t>
  </si>
  <si>
    <t>Выписка из ЕГРП 55:26:260101:1816-55/386/2021-3 от 10.02.2021г.</t>
  </si>
  <si>
    <t>55:26:260601:78</t>
  </si>
  <si>
    <t>Земельный участок (автодорога)</t>
  </si>
  <si>
    <t>55:26:260101:2165</t>
  </si>
  <si>
    <t>55:26:260101:2165-55/107/2021-3 от 29.01.2021</t>
  </si>
  <si>
    <t>Земельный участок (контора)</t>
  </si>
  <si>
    <t>55:26:260101:688</t>
  </si>
  <si>
    <t>55:26:260101:688-55/107/2021-2 от 05.05.2021</t>
  </si>
  <si>
    <t>Двухэтажное здание центральной конторы</t>
  </si>
  <si>
    <t>п.Новоуральский, ул. Центральная 2</t>
  </si>
  <si>
    <t>№5879 от 26.05.2010</t>
  </si>
  <si>
    <t>55:26:260101:1083</t>
  </si>
  <si>
    <t>55:26:260101:1083-55/107/2021-2 от 05.05.2021</t>
  </si>
  <si>
    <t>Здание кафе</t>
  </si>
  <si>
    <t>п.Новоуральский, ул. Центральная 3</t>
  </si>
  <si>
    <t>№5995 от 13.04.2010</t>
  </si>
  <si>
    <t>водопровод холодный, центральное отопление, канализация</t>
  </si>
  <si>
    <t>Здание гаража №1</t>
  </si>
  <si>
    <t>Здание гаража №2</t>
  </si>
  <si>
    <t>Здание гаража №3</t>
  </si>
  <si>
    <t>п.Новоуральский, ул. Центральная 12</t>
  </si>
  <si>
    <t>Здание электроцеха</t>
  </si>
  <si>
    <t>Здание диспетчерской автогаража</t>
  </si>
  <si>
    <t>Здание авторемонтной мастерской, поста технического обслуживания автомобилей</t>
  </si>
  <si>
    <t>Здание котельной</t>
  </si>
  <si>
    <t>55:26:260101:927</t>
  </si>
  <si>
    <t>55:26:260101:1145</t>
  </si>
  <si>
    <t>55:26:260101:926</t>
  </si>
  <si>
    <t>55:26:260101:929</t>
  </si>
  <si>
    <t>55:26:260101:1209</t>
  </si>
  <si>
    <t>55:26:260101:1144</t>
  </si>
  <si>
    <t>55:26:260101:931</t>
  </si>
  <si>
    <t>центральное отопление</t>
  </si>
  <si>
    <t>55:26:260101:1149</t>
  </si>
  <si>
    <t>55:26:260101:1149-55/107/2021-2 от 05.05.2021</t>
  </si>
  <si>
    <t>55:26:260101:1145-55/107/2021-2 от 05.05.2021</t>
  </si>
  <si>
    <t>55:26:260101:927-55/107/2021-2 от 05.05.2021</t>
  </si>
  <si>
    <t>55:26:260101:931-55/107/2021-2 от 05.05.2021</t>
  </si>
  <si>
    <t>№5928 от 13.04.2010</t>
  </si>
  <si>
    <t>№5927 от 13.04.2010</t>
  </si>
  <si>
    <t>№5898 от 13.04.2010</t>
  </si>
  <si>
    <t>55:26:260101:926-55/107/2021-2 от 05.05.2021</t>
  </si>
  <si>
    <t>№5899 от 13.04.2010</t>
  </si>
  <si>
    <t>№5900 от 13.04.2010</t>
  </si>
  <si>
    <t>№5904 от 13.04.2010</t>
  </si>
  <si>
    <t>55:26:260101:1144-55/107/2021-2 от 05.05.2021</t>
  </si>
  <si>
    <t>55:26:260101:1209-55/107/2021-2 от 05.05.2021</t>
  </si>
  <si>
    <t>55:26:260101:929-55/107/2021-2 от 05.05.2021</t>
  </si>
  <si>
    <t>№5917 от 13.04.2010</t>
  </si>
  <si>
    <t>отопление на твердом топливе</t>
  </si>
  <si>
    <t>Твердотопливный котел</t>
  </si>
  <si>
    <t xml:space="preserve">01.02.2021 Распоряжение №7 </t>
  </si>
  <si>
    <t>09.09.2021 Распоряжение Администрации Новоуральского СП №30</t>
  </si>
  <si>
    <t>Металлическое ограждение кладбища, протяженностью 146м</t>
  </si>
  <si>
    <t>Акт о приемке выполненных работ №1 от 28.05.2021г</t>
  </si>
  <si>
    <t>Металлическое ограждение ДК</t>
  </si>
  <si>
    <t>Земельный участок (кафе)</t>
  </si>
  <si>
    <t>55:26:260101:308</t>
  </si>
  <si>
    <t>55:26:260101:308-55/107/2021-7 от 27.08.2021</t>
  </si>
  <si>
    <t>ОУ "Новоуральская школа"</t>
  </si>
  <si>
    <t>Договор №1 от 01.10.2021г.</t>
  </si>
  <si>
    <r>
      <t>Безвозмездное пользование площадь</t>
    </r>
    <r>
      <rPr>
        <b/>
        <sz val="10"/>
        <rFont val="Times New Roman"/>
        <family val="1"/>
        <charset val="204"/>
      </rPr>
      <t xml:space="preserve"> 453,2кв.м</t>
    </r>
  </si>
  <si>
    <t>Земельный участок для осуществления ритуальной деятельности (кладбище 2 участок)</t>
  </si>
  <si>
    <t xml:space="preserve">Омская обл., Таврический муниципальный р-н, Новоуральское сельское поселение </t>
  </si>
  <si>
    <t>55:26:260921:837</t>
  </si>
  <si>
    <t>55:26:260921:837-55/107/2021-3 от 07.12.2021</t>
  </si>
  <si>
    <t>55:26:260101:651</t>
  </si>
  <si>
    <t>55:26:260101:651-55/107/2021-2 от 30.08.2021</t>
  </si>
  <si>
    <t>55:26:260101:2174</t>
  </si>
  <si>
    <t>55:26:260101:2174-55/107/2021-1 от 04.10.2021</t>
  </si>
  <si>
    <t>55:26:260101:2175</t>
  </si>
  <si>
    <t>55:26:260101:2173</t>
  </si>
  <si>
    <t>55:26:260101:2173-55/107/2021-1 от 04.10.2021</t>
  </si>
  <si>
    <t>55:26:260101:2175-55/107/2021-1 от 04.10.2021</t>
  </si>
  <si>
    <t>Земельный участок (котельная а/гараж)</t>
  </si>
  <si>
    <t>Земельный участок (электроцех а/гараж)</t>
  </si>
  <si>
    <t>Земельный участок (гараж АНЦ)</t>
  </si>
  <si>
    <t>Земельный участок (гараж админ, школа)</t>
  </si>
  <si>
    <t xml:space="preserve"> МКУ "Новоуральский ЦХД"</t>
  </si>
  <si>
    <t>Металлическое ограждение кладбища д.Черноглазовка, протяженностью 276 м</t>
  </si>
  <si>
    <t>Акт о приемке выполненных работ №43 от 08.11.2021г</t>
  </si>
  <si>
    <t>Пешеходный переход, находящийся вблизи школы, расположенной по ул.Школьная, 1А в д.Тихорецкое</t>
  </si>
  <si>
    <t>Пешеходный переход, находящийся вблизи школы, расположенной по ул.Зеленая, 1А в н.п.Отделение №4</t>
  </si>
  <si>
    <t>Сч-фактура №373 от 06.12.2021</t>
  </si>
  <si>
    <t>Сч-фактура №372 от 06.12.2021</t>
  </si>
  <si>
    <t>Директор Жданов В.П., Распоряжение Администрации Новоуральского сельского поселения №90 от 20.10.2021 года</t>
  </si>
  <si>
    <t>л/с 606020011 р/сч 03231643526534165200 в Отделение Омск Банк России //УФК по Омской области г.Омск, БИК 015209001</t>
  </si>
  <si>
    <t>55:26:260701:410</t>
  </si>
  <si>
    <t xml:space="preserve"> 55:26:260601:290  </t>
  </si>
  <si>
    <t xml:space="preserve"> 55:26:260601:263  </t>
  </si>
  <si>
    <t>55:26:260101:912</t>
  </si>
  <si>
    <t>находящимся  в собственности Новоуральского сельского поселения Таврического муниципального района Омской области</t>
  </si>
  <si>
    <t>Раздел 2.  Сведения о муниципальном движимом имуществе и ином имуществе, не относящемся к недвижимым и движимым вещам,</t>
  </si>
  <si>
    <t>1798180,6/807662,46</t>
  </si>
  <si>
    <r>
      <t xml:space="preserve"> Специализированный реестр № 2.2. Оборудование (</t>
    </r>
    <r>
      <rPr>
        <b/>
        <i/>
        <sz val="11"/>
        <rFont val="Times New Roman"/>
        <family val="1"/>
        <charset val="204"/>
      </rPr>
      <t>офисная техника, мебель, контейнеры для ТБО, микрофоны и т.д.</t>
    </r>
    <r>
      <rPr>
        <b/>
        <i/>
        <sz val="12"/>
        <rFont val="Times New Roman"/>
        <family val="1"/>
        <charset val="204"/>
      </rPr>
      <t>)</t>
    </r>
  </si>
  <si>
    <r>
      <t>Специализированный реестр №1.3. Сооружения (</t>
    </r>
    <r>
      <rPr>
        <b/>
        <i/>
        <sz val="11"/>
        <rFont val="Times New Roman"/>
        <family val="1"/>
        <charset val="204"/>
      </rPr>
      <t>мемориальные сооружения, а/м дороги, сети тепло-,газо-, электро-, водоснабжения и др.)</t>
    </r>
  </si>
  <si>
    <t xml:space="preserve">Специализированный реестр №1.2. Здания, строения, жилые и нежилые  помещения. </t>
  </si>
  <si>
    <t xml:space="preserve">Специализированный реестр № 1.1. Земельные участки </t>
  </si>
  <si>
    <t>Омская область, Таврический район, н.п. отделение №4 Опытного Хозяйства СибНИИСХОЗа</t>
  </si>
  <si>
    <t>55:26:260201:345</t>
  </si>
  <si>
    <t>55:26:260201:345-55/107/2022-2 от 02.12.2022 г.</t>
  </si>
  <si>
    <t>55:26:260201:346</t>
  </si>
  <si>
    <t>55:26:260201:346-55/107/2022-3 от 02.12.2022 г.</t>
  </si>
  <si>
    <t>55:26:260201:347</t>
  </si>
  <si>
    <t>55:26:260201:347-55/107/2022-3 от 02.12.2022 г.</t>
  </si>
  <si>
    <t>55:26:260201:348</t>
  </si>
  <si>
    <t>Квартира (социальное использование)</t>
  </si>
  <si>
    <t>Квартира (специализированное жилье - маневренный фонд)</t>
  </si>
  <si>
    <t>55:26:260201:348-55/107/2023-3 от 05.12.2022</t>
  </si>
  <si>
    <t>Земельный участок ( под гозопровод 4 отделения)</t>
  </si>
  <si>
    <t>Земельный участок (хокейная коробка объединение 2-х участков)</t>
  </si>
  <si>
    <t>55:26:260101:2180</t>
  </si>
  <si>
    <t>55:26:260101:2180-55/107/2022-1</t>
  </si>
  <si>
    <t>Земельный участок (под конторой 4 отделения)</t>
  </si>
  <si>
    <t>55:26:260201:132-55/107/2022-2</t>
  </si>
  <si>
    <t>Земельный участок (под нефтебазой)</t>
  </si>
  <si>
    <t>Омская область, Таврический район, п. Новоуральск</t>
  </si>
  <si>
    <t>55:26:260101:593</t>
  </si>
  <si>
    <t>55:26:260101:593-55/136/2022-2</t>
  </si>
  <si>
    <t>Земельный участок (под мастерской 3 отд)</t>
  </si>
  <si>
    <t>55:26:260101:690</t>
  </si>
  <si>
    <t>55:26:260101:690-55/107/2022-2</t>
  </si>
  <si>
    <t>Автомобиль ГАЗ-53 пожарная</t>
  </si>
  <si>
    <t>паспорт транспортного средства</t>
  </si>
  <si>
    <t>55КН922712 от 25.02.2003 г.</t>
  </si>
  <si>
    <t>Автомобиль ГАЗ-66 пожарная</t>
  </si>
  <si>
    <t>С186ХК55</t>
  </si>
  <si>
    <t>С187ХК55</t>
  </si>
  <si>
    <t>55КН922724 от 04.03.2003 г.</t>
  </si>
  <si>
    <t xml:space="preserve">Трактор МТЗ-80 </t>
  </si>
  <si>
    <t xml:space="preserve">акт приема-передачи </t>
  </si>
  <si>
    <t>Трактор Т-25А</t>
  </si>
  <si>
    <t>ОС905455</t>
  </si>
  <si>
    <t>ОК719355</t>
  </si>
  <si>
    <t>инвентарный номер 702106208</t>
  </si>
  <si>
    <t>инвентарный номер 10105642</t>
  </si>
  <si>
    <t>Прицеп 2ПТС-4</t>
  </si>
  <si>
    <t>ОЕ299855</t>
  </si>
  <si>
    <t>АФ674755</t>
  </si>
  <si>
    <t>инвентаризация 10105005</t>
  </si>
  <si>
    <t>инвентаризация 10105006</t>
  </si>
  <si>
    <t>Домкрат гидравлический (32 т; телескопический)</t>
  </si>
  <si>
    <t>договор безвозмездной передачи №15ЛЗ/21/0164</t>
  </si>
  <si>
    <t>Распоряжение Администрации Новоуральского СП №21 от 19.05.2021</t>
  </si>
  <si>
    <t>Емкость б/у (металл, 1000 л.)</t>
  </si>
  <si>
    <t>19.05.2021.</t>
  </si>
  <si>
    <t>Лебедка электрическая (1т., ЛМ-1,80м)</t>
  </si>
  <si>
    <t>Станок заточный с/изг</t>
  </si>
  <si>
    <t>Станок прессовальный (б/м)</t>
  </si>
  <si>
    <t>Стенд обкатки и проверки двигателей (КС-276-04)</t>
  </si>
  <si>
    <t>Тиски слесарные (общего назначения; 200 мм)</t>
  </si>
  <si>
    <t>Шкаф управления с ТРМ (40А)</t>
  </si>
  <si>
    <t>Гиндрант пожарный подземный</t>
  </si>
  <si>
    <t>Компьютер в сборе</t>
  </si>
  <si>
    <t>Котел отопительный</t>
  </si>
  <si>
    <t>Комплект газосварочного оборудования</t>
  </si>
  <si>
    <t>Миди-клавиатура</t>
  </si>
  <si>
    <t>Ноутбук</t>
  </si>
  <si>
    <t>Ноутбук DNS</t>
  </si>
  <si>
    <t>Емкость В 20МТ-10 (д/воды)</t>
  </si>
  <si>
    <t>Емкость д/воды 25 м. куб</t>
  </si>
  <si>
    <t>Емкость д/мазута 50 м. куб</t>
  </si>
  <si>
    <t>Емкость накопительная д/масла (VIC 1100-182$ KOPPENS)</t>
  </si>
  <si>
    <t>Многофункциональное устройство Samsung SCX-4100</t>
  </si>
  <si>
    <t>Колонка водоразборная (д. Тихорецкая)</t>
  </si>
  <si>
    <t>Колонка водоразборная (д. Черноглазовка)</t>
  </si>
  <si>
    <t>Колонка водоразборная (Отделение №4)</t>
  </si>
  <si>
    <t>Колонка водоразборная (Отделение№4)</t>
  </si>
  <si>
    <t>Колонка водоразборная (Отделение №1)</t>
  </si>
  <si>
    <t>Колонка водоразборная (п. Новоуральский)</t>
  </si>
  <si>
    <t xml:space="preserve">Колонка водоразборная (п. Новоуральский) </t>
  </si>
  <si>
    <t>по договору аренды</t>
  </si>
  <si>
    <t>Металлический павильон остановки автотранспорта (Параллельно здания автогаража по ул. Центральная, д.12)</t>
  </si>
  <si>
    <t>Металлический павильон остановки автотранспорта (Параллельно жилого дома по улице Центральная, д.3)</t>
  </si>
  <si>
    <t>Металлический павильон остановки автотранспорта (возле магазина по ул. Школьная, д.6а)</t>
  </si>
  <si>
    <t>Металлический павильон остановки автотранспорта (Возле магазина по ул. Майская, д. 5а)</t>
  </si>
  <si>
    <t>Металлический павильон остановки автотранспорта (Возле магазина по ул. Центральная, 1А)</t>
  </si>
  <si>
    <t>Металлический павильон остановки автотранспорта (Возле здания конторы по ул. Молодежная, д.17)</t>
  </si>
  <si>
    <t>н.п.Отделение №4 Опытного хозяйства СибНИИСХоза, ул.Молодежная, д.17</t>
  </si>
  <si>
    <t xml:space="preserve"> Гидрант пожаркой подземный </t>
  </si>
  <si>
    <t>отд.№1 опыт.х-ва СибНИИСХОЗА, ул.Школьная, д.6)</t>
  </si>
  <si>
    <t>отд.№1 опыт.х-ва СибНИИСХОЗА, ул.Зеленая, д.12)</t>
  </si>
  <si>
    <t>п.Новоуральский, ул.Студенческая, д. 2</t>
  </si>
  <si>
    <t xml:space="preserve">Гиндрант пожарный подземный </t>
  </si>
  <si>
    <t>п.Новоуральский, ул.Школьная, д.15а</t>
  </si>
  <si>
    <t>ст.Жатва, ул.Энергетиков, ул.Энергетиков, д.6</t>
  </si>
  <si>
    <t>Омская область, Таврический район, д.Тихорецкое, ул.Молодежная, д.1</t>
  </si>
  <si>
    <t>Емкость горихонтальная, 5 м. куб.</t>
  </si>
  <si>
    <t>распоряжение о принятии движимого имущества в казну №22 от 18.04.2023</t>
  </si>
  <si>
    <t>Распоряжение Администрации Новоуральского СП №22 от 18.04.2023</t>
  </si>
  <si>
    <t>Л.Ю. Баранова, т. +7-38151-3-73-83</t>
  </si>
  <si>
    <t>Распоряжение № 46а от 25.07.2023 г.</t>
  </si>
  <si>
    <t>Ограждение кладбища, н.п. отделение №4 опытного Хозяйства СибНИИСХОза общей протяженностью 170 м. (сетка рабица)</t>
  </si>
  <si>
    <t xml:space="preserve">Распоряжение от 13.09.2023 г. № 57, с изм. Распоряжение № 72 от 30.11.2013 г. </t>
  </si>
  <si>
    <t>Ограждение земельного участка с кадастровым номером 55:26:260801:251, расположенного на ст. Жатва</t>
  </si>
  <si>
    <t>450 691,28</t>
  </si>
  <si>
    <t>Земельный участок (Жатва, ФАП)</t>
  </si>
  <si>
    <t>Омская область, п. Новоуральский, ст. Жатва</t>
  </si>
  <si>
    <t>55:26:260801:255</t>
  </si>
  <si>
    <t>55:26:260801:255-55/107/2023-3 от 04.017.2023 г.</t>
  </si>
  <si>
    <t>55:26:260201:132</t>
  </si>
  <si>
    <t>22.04.2020 г.</t>
  </si>
  <si>
    <t>Договор № 2/2020 от 22.04.2020 г.</t>
  </si>
  <si>
    <t>01.01.2024 г.</t>
  </si>
  <si>
    <t>31.12.2024 г.</t>
  </si>
  <si>
    <t>БУ "ПСС Омской области"</t>
  </si>
  <si>
    <t>Постановление Администрации СП № 22 от 18.03.2024 г</t>
  </si>
  <si>
    <t>газовое отопление</t>
  </si>
  <si>
    <t>электрическое отопление</t>
  </si>
  <si>
    <t>не используется</t>
  </si>
  <si>
    <t>Сети водопровода</t>
  </si>
  <si>
    <t>55:26:260301:427</t>
  </si>
  <si>
    <t>20.06.2024 г. выписка из ЕГРН</t>
  </si>
  <si>
    <t>Распоряжение № 30 от 21.06.2024 г.</t>
  </si>
  <si>
    <t>ОКТМО</t>
  </si>
  <si>
    <t>дата постановки на учет</t>
  </si>
  <si>
    <t>категория земель</t>
  </si>
  <si>
    <t>вид разрешенного использования</t>
  </si>
  <si>
    <t>Земли населенных пунктов</t>
  </si>
  <si>
    <t>Под объекты культурно-бытового назначения</t>
  </si>
  <si>
    <t>Для историко-культурной деятельности</t>
  </si>
  <si>
    <t>Омская обл., Таврический р-он., п.Новоуральский, ул.Школьная, 15А</t>
  </si>
  <si>
    <t>Омская обл., Таврический р-он., п.Новоуральский, ул.Школьная, 15Б</t>
  </si>
  <si>
    <t>Омская обл., Таврический р-он., п.Новоуральский, ул.Центральная, 6</t>
  </si>
  <si>
    <t>для размещения административных зданий</t>
  </si>
  <si>
    <t>Омская область, Таврический р-н, ст.Жатва, ул.Привокзальная, 9Б</t>
  </si>
  <si>
    <t>Омская область, Таврический р-н, п.Новоуральский, ул.Майская, 30А</t>
  </si>
  <si>
    <t>Омская область, Таврический район, ст.Жатва, ул.Энергетиков, 6А</t>
  </si>
  <si>
    <t>Под объекты инженерного оборудования канализации</t>
  </si>
  <si>
    <t>Омская область, Таврический район, ст.Жатва, ул.Энергетиков, 7</t>
  </si>
  <si>
    <t>Под объекты инженерного оборудования
Теплоснабжения</t>
  </si>
  <si>
    <t>Омская область, р-н Таврический, п.Новоуральский, ул.Восточная, 1А</t>
  </si>
  <si>
    <t>156528.24</t>
  </si>
  <si>
    <t>231049.44</t>
  </si>
  <si>
    <t>1348.8</t>
  </si>
  <si>
    <t>395295.92</t>
  </si>
  <si>
    <t>64628.88</t>
  </si>
  <si>
    <t>153872.55</t>
  </si>
  <si>
    <t>164947.12</t>
  </si>
  <si>
    <t>212417.7</t>
  </si>
  <si>
    <t>395556.24</t>
  </si>
  <si>
    <t>Омская область, р-н Таврический, п.Новоуральский, ул.Восточная, 1Б</t>
  </si>
  <si>
    <t>54424.08</t>
  </si>
  <si>
    <t>Омская область, р-н Таврический, д.Тихорецкое</t>
  </si>
  <si>
    <t>Для размещения хранения бытовых отходов</t>
  </si>
  <si>
    <t>212729.5</t>
  </si>
  <si>
    <t>Омская область, р-н Таврический, д.Черноглазовка</t>
  </si>
  <si>
    <t>752699.52</t>
  </si>
  <si>
    <t>Омская область, р-н Таврический, п.Новоуральский</t>
  </si>
  <si>
    <t>Для хранения бытовых отходов</t>
  </si>
  <si>
    <t>860191.6</t>
  </si>
  <si>
    <t>Земли промышленности,
энергетики, транспорта, связи, радиовещания,
телевидения, информатики, земли для
обеспечения космической деятельности, земли
обороны, безопасности и земли иного
специального назначения</t>
  </si>
  <si>
    <t>Омская область, р-н Таврический,
Новоуральское сельское поселение, земельный
участок расположен относительно территории
кладбища, расположенного в 500 метрах на
северо-запад от д. Тихорецкое</t>
  </si>
  <si>
    <t>Для размещения кладбищ</t>
  </si>
  <si>
    <t>150649.6</t>
  </si>
  <si>
    <t>Омская область, Таврический район,
относительно территории кладбища,
расположенного в 150 метрах на северо-восток
от отделения №4 Опытного Хозяйства
Сиб-НИИСХОЗа</t>
  </si>
  <si>
    <t>Омская область, р-н Таврический,
Новоуральское сельское поселение, земельный
участок расположен относительно территории
кладбища, расположенного в 600 метрах на
север от д.Черноглазовка</t>
  </si>
  <si>
    <t>32070.4</t>
  </si>
  <si>
    <t>Омская область, Таврический район, п.Новоуральский, ул.Советская 2б</t>
  </si>
  <si>
    <t>Под строительство стадиона на 1500 мест</t>
  </si>
  <si>
    <t>1712595.4</t>
  </si>
  <si>
    <t>127661.1</t>
  </si>
  <si>
    <t>Омская область, Таврический район, п.Новоуральский, ул.Центральная, 4</t>
  </si>
  <si>
    <t>Местоположение установлено относительно
ориентира, расположенного в границах
участка.Ориентир баня. Почтовый адрес
ориентира: Омская область, р-н Таврический, п.Новоуральский, ул.Студенческая 1А</t>
  </si>
  <si>
    <t>304860.32</t>
  </si>
  <si>
    <t>размещение объектов физической культуры и
спорта</t>
  </si>
  <si>
    <t>276799.6</t>
  </si>
  <si>
    <t>Омская область, Таврический район, п.Новоуральский, ул.Школьная 15Д</t>
  </si>
  <si>
    <t>размещение автомобильных дорог и полос
отвода</t>
  </si>
  <si>
    <t>565619.28</t>
  </si>
  <si>
    <t>Омская область, Таврический район, п.Новоуральский, ул.Центральная</t>
  </si>
  <si>
    <t>Омская область, р-н Таврический, п.Новоуральский, ул.Школьная</t>
  </si>
  <si>
    <t>714729.12</t>
  </si>
  <si>
    <t>Местоположение установлено относительно
ориентира, расположенного в границах
участка.Ориентир клуб. Почтовый адрес
ориентира: Омская область, Таврический
район,д.Черноглазовка, ул.Лесная 11А</t>
  </si>
  <si>
    <t>325535.4</t>
  </si>
  <si>
    <t>Для размещения объекта здравоохранения</t>
  </si>
  <si>
    <t>Омская область, Таврический, ст.Жатва, ул.Энергетиков, 5В</t>
  </si>
  <si>
    <t>357367.08</t>
  </si>
  <si>
    <t>Ритуальная деятельность</t>
  </si>
  <si>
    <t>Омская область, р-н Таврический, с/п
Новоуральское, относительно территории
кладбища, расположенного в 1.0 км на
юго-запад от п. Новоуральский</t>
  </si>
  <si>
    <t>104723.2</t>
  </si>
  <si>
    <t>Омская область, р-н Таврический, ст.Жатва, ул.Солнечная, 16А</t>
  </si>
  <si>
    <t>Омская область, р-н Таврический, д.Тихорецкое, ул.Почтовая,д.1А</t>
  </si>
  <si>
    <t>Земельные участки клубных учреждений и библиотек</t>
  </si>
  <si>
    <t>Культурное развитие</t>
  </si>
  <si>
    <t>Земельный участок под объекты культурно-бытового назначения (под зданием клуба)</t>
  </si>
  <si>
    <t>Для размещения полигона твердых бытовых
отходов</t>
  </si>
  <si>
    <t>1343782.65</t>
  </si>
  <si>
    <t>Омская область, р-н Таврический, н.п.Отделение №1 ОПХ СибНИИСХоза, ул.Школьная, д.6А</t>
  </si>
  <si>
    <t>Омская область, р-н Таврический, п.Новоуральский, ул.Фестивальная 7А</t>
  </si>
  <si>
    <t>255697.75</t>
  </si>
  <si>
    <t>Для разрешения объектов социальногообеспечения</t>
  </si>
  <si>
    <t>размещение (строительство) автозаправочной
станции</t>
  </si>
  <si>
    <t>266875.44</t>
  </si>
  <si>
    <t>Омская область, р-н Таврический, п.Новоуральский 100 м от существующей АЗС</t>
  </si>
  <si>
    <t>Омская область, р-н Таврический, п.Новоуральский, ул.Восточная, 9Б</t>
  </si>
  <si>
    <t>размещение станции технического обслуживания</t>
  </si>
  <si>
    <t>231829.6</t>
  </si>
  <si>
    <t>Омская область, р-н Таврический, д.Черноглазовка, ул.Лесная д.2</t>
  </si>
  <si>
    <t>спорт</t>
  </si>
  <si>
    <t>Омская область, р-н Таврический,  п.Новоуральский, ул.Центральная</t>
  </si>
  <si>
    <t>обслуживание автотранспорта</t>
  </si>
  <si>
    <t>условно разрешенный вид использования-рынки</t>
  </si>
  <si>
    <t>369826.2</t>
  </si>
  <si>
    <t>Омская область, р-н Таврический, п.Новоуральский, ул.Центральная, 2</t>
  </si>
  <si>
    <t>Омская область, р-н Таврический, п.Новоуральский, ул.Советская</t>
  </si>
  <si>
    <t>441921.12</t>
  </si>
  <si>
    <t>Земельные участки (территории) общего
пользования</t>
  </si>
  <si>
    <t>Для размещения административных и офисных
зданий</t>
  </si>
  <si>
    <t>Омская область, р-н Таврический, п.Новоуральский, ул.Центральная, 3</t>
  </si>
  <si>
    <t>Для размещения объекта общественного питания</t>
  </si>
  <si>
    <t>748644.9</t>
  </si>
  <si>
    <t>ритуальная деятельность</t>
  </si>
  <si>
    <t>119718.4</t>
  </si>
  <si>
    <t>Земельные участки занятые объектами
сельскохозяйственного назначения и
предназначенные для ведения сельского
хозяйства</t>
  </si>
  <si>
    <t>462449.25</t>
  </si>
  <si>
    <t>Омская область, р-н Таврический, п.Новоуральский, ул.Центральная, 12</t>
  </si>
  <si>
    <t>Сельскохозяйственное использование</t>
  </si>
  <si>
    <t>Российская Федерация, Омская область,
Таврический муниципальный район,
Новоуральское сельское поселение, поселок
Новоуральский, ул. Центральная, земельный
участок 12Б</t>
  </si>
  <si>
    <t>53065.48</t>
  </si>
  <si>
    <t>53031.42</t>
  </si>
  <si>
    <t>Российская Федерация, Омская область,
Таврический муниципальный район,
Новоуральское сельское поселение, поселок
Новоуральский, улица Центральная, земельный
участок 12А</t>
  </si>
  <si>
    <t>55693.22</t>
  </si>
  <si>
    <t>Российская Федерация, Омская область,
Таврический муниципальный район,
Новуральское сельское поселение, поселок
Новоуральский, улица Центральная, земельный
участок 12В</t>
  </si>
  <si>
    <t>672065.42</t>
  </si>
  <si>
    <t>734088.73</t>
  </si>
  <si>
    <t>111425.99</t>
  </si>
  <si>
    <t>Омская область, Таврический район,        п. Новоуральский, ул. Школьная д.1А</t>
  </si>
  <si>
    <t>368221.9</t>
  </si>
  <si>
    <t>201399.3</t>
  </si>
  <si>
    <t>Омская область, Таврический район, нп
Отделение 4 ОПХ СибНИИСХОЗа, ул. Молодежная,
д. 17 (контора)</t>
  </si>
  <si>
    <t>культурное развитие</t>
  </si>
  <si>
    <t>инвентаризационный № и дата выдачи технического паспорта</t>
  </si>
  <si>
    <t>Колонка водоразборная (д. Тихорецкое)</t>
  </si>
  <si>
    <t>Пожарный гидрант (д. Тихорецкое)</t>
  </si>
  <si>
    <t>12 941,00</t>
  </si>
  <si>
    <t>Таврический МР</t>
  </si>
  <si>
    <t>2 450 403,54</t>
  </si>
  <si>
    <t>439 555,38</t>
  </si>
  <si>
    <t>Распоряжение Администирации Новоуральского с/п № 46 от 25.10.2024 г.</t>
  </si>
  <si>
    <t>Омская область, Таврический район, п. Новоуральский, ул. Советская, 2Б</t>
  </si>
  <si>
    <t xml:space="preserve">Спортивная площадка </t>
  </si>
  <si>
    <t xml:space="preserve">Спортивная площадка (тренажеры на стадионе) </t>
  </si>
  <si>
    <t>Светофор, ул. Школьная</t>
  </si>
  <si>
    <t>Омская область, Таврический район, п. Новоуральский, ул. Школьная</t>
  </si>
  <si>
    <t>440 030,47</t>
  </si>
  <si>
    <t>Распоряжение Администирации Новоуральского с/п № 48 от 30.10.2024 г.</t>
  </si>
  <si>
    <t>08.11.2024 г.</t>
  </si>
  <si>
    <t>07.11.2029 г.</t>
  </si>
  <si>
    <t>ИП Кулешов Е.А.</t>
  </si>
  <si>
    <t>Договор аренды муниципального имущества № 2024.126035 от 08.11.2024 г.</t>
  </si>
  <si>
    <t>д. Тихорецкое, ул. Степная</t>
  </si>
  <si>
    <t xml:space="preserve">  Перечень составлен на  "01"ноября 2024 г.</t>
  </si>
  <si>
    <t xml:space="preserve"> Перечень составлен на  "01" ноября 2024 г.</t>
  </si>
  <si>
    <t>Омская область, Таврический р-н, нп.
Отделение N 4 Опытного хозяйства
СибНИИСХОЗа, ул. Зеленая, д. 6 А</t>
  </si>
  <si>
    <t>Омская область, Таврический район, ст. Жатва, ул. Энергетиков</t>
  </si>
  <si>
    <t>Омская область, Таврический район, п. Новоуральский, ул. Майская</t>
  </si>
  <si>
    <t>Светофор, инвентарный номер 110852580</t>
  </si>
  <si>
    <t>Распоряжение Администирации Новоуральского с/п № 73 от 30.11.2023 г.</t>
  </si>
  <si>
    <t xml:space="preserve">  Перечень составлен на  "01" ноября 2024 г.</t>
  </si>
  <si>
    <t>Перечень составлен на  "01"ноября 2024 г.</t>
  </si>
  <si>
    <t>Светофор, инвентарный номер 11085579</t>
  </si>
  <si>
    <t>Земельный участок</t>
  </si>
  <si>
    <t>Омская область, Таврический район, д. Тихрецкое, ул. Почтовая 11</t>
  </si>
  <si>
    <t>55:26:260921:725</t>
  </si>
  <si>
    <t>коммунальное обслуживание</t>
  </si>
  <si>
    <t>55-55/025-55/120/010/2016-1477/1 от 21.07.2016 г.</t>
  </si>
  <si>
    <t>ранее не учтенный</t>
  </si>
  <si>
    <t>Перечень составлен на  "01"января 2025 г.</t>
  </si>
  <si>
    <t>11.03.2025 г., расп. № 8</t>
  </si>
  <si>
    <t>01.04.2025 г., расп. № 12</t>
  </si>
  <si>
    <t>08.04.2025 г., расп. № 13</t>
  </si>
  <si>
    <t>Нежилое здание, для размещения объектов физической культуры и спорта</t>
  </si>
  <si>
    <t>п.Новоуральский, ул. Школьная д. 15Д</t>
  </si>
  <si>
    <t>55:26:260101:2185</t>
  </si>
  <si>
    <t>6 503 549,38</t>
  </si>
  <si>
    <t>55:26:260101:2185-55/107/2025-2 от 29.05.2025 г.</t>
  </si>
  <si>
    <t>10.06.2025 г., расп. № 23</t>
  </si>
  <si>
    <t>Перечень составлен на  "10" июня 2025 г.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</si>
</sst>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2"/>
      <name val="Arial Cyr"/>
      <charset val="204"/>
    </font>
    <font>
      <sz val="10"/>
      <color indexed="21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70C0"/>
      <name val="Arial Cyr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2" fontId="2" fillId="0" borderId="0" xfId="0" applyNumberFormat="1" applyFont="1"/>
    <xf numFmtId="4" fontId="2" fillId="0" borderId="4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0" fontId="3" fillId="0" borderId="0" xfId="0" applyFont="1"/>
    <xf numFmtId="49" fontId="2" fillId="0" borderId="0" xfId="0" applyNumberFormat="1" applyFont="1"/>
    <xf numFmtId="49" fontId="0" fillId="0" borderId="0" xfId="0" applyNumberFormat="1"/>
    <xf numFmtId="3" fontId="2" fillId="0" borderId="3" xfId="0" applyNumberFormat="1" applyFont="1" applyBorder="1" applyAlignment="1">
      <alignment horizontal="right" vertical="top" wrapText="1"/>
    </xf>
    <xf numFmtId="3" fontId="2" fillId="0" borderId="4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/>
    <xf numFmtId="0" fontId="6" fillId="0" borderId="6" xfId="0" applyFont="1" applyBorder="1" applyAlignment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0" fontId="0" fillId="0" borderId="4" xfId="0" applyBorder="1"/>
    <xf numFmtId="0" fontId="0" fillId="0" borderId="0" xfId="0" applyNumberFormat="1" applyAlignment="1">
      <alignment horizontal="right"/>
    </xf>
    <xf numFmtId="0" fontId="6" fillId="0" borderId="6" xfId="0" applyFont="1" applyBorder="1"/>
    <xf numFmtId="0" fontId="6" fillId="0" borderId="7" xfId="0" applyNumberFormat="1" applyFont="1" applyBorder="1" applyAlignment="1">
      <alignment horizontal="right" vertical="top" wrapText="1"/>
    </xf>
    <xf numFmtId="0" fontId="5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6" fillId="0" borderId="9" xfId="0" applyNumberFormat="1" applyFont="1" applyBorder="1" applyAlignment="1">
      <alignment horizontal="right" vertical="top" wrapText="1"/>
    </xf>
    <xf numFmtId="0" fontId="11" fillId="0" borderId="0" xfId="0" applyFont="1"/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6" fillId="0" borderId="12" xfId="0" applyFont="1" applyBorder="1"/>
    <xf numFmtId="0" fontId="6" fillId="0" borderId="6" xfId="0" applyNumberFormat="1" applyFont="1" applyBorder="1" applyAlignment="1">
      <alignment horizontal="right" vertical="top" wrapText="1"/>
    </xf>
    <xf numFmtId="0" fontId="6" fillId="0" borderId="8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13" xfId="0" applyBorder="1"/>
    <xf numFmtId="0" fontId="6" fillId="0" borderId="14" xfId="0" applyNumberFormat="1" applyFont="1" applyBorder="1" applyAlignment="1">
      <alignment horizontal="right" vertical="top" wrapText="1"/>
    </xf>
    <xf numFmtId="0" fontId="6" fillId="0" borderId="12" xfId="0" applyNumberFormat="1" applyFont="1" applyBorder="1" applyAlignment="1">
      <alignment horizontal="right" vertical="top" wrapText="1"/>
    </xf>
    <xf numFmtId="0" fontId="0" fillId="0" borderId="15" xfId="0" applyBorder="1" applyAlignment="1"/>
    <xf numFmtId="0" fontId="0" fillId="0" borderId="16" xfId="0" applyBorder="1" applyAlignment="1"/>
    <xf numFmtId="0" fontId="2" fillId="0" borderId="15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4" fillId="0" borderId="0" xfId="0" applyFont="1"/>
    <xf numFmtId="0" fontId="4" fillId="0" borderId="0" xfId="0" applyFont="1" applyAlignment="1"/>
    <xf numFmtId="4" fontId="2" fillId="0" borderId="5" xfId="0" applyNumberFormat="1" applyFont="1" applyBorder="1" applyAlignment="1">
      <alignment horizontal="right" vertical="top" wrapText="1"/>
    </xf>
    <xf numFmtId="0" fontId="0" fillId="0" borderId="17" xfId="0" applyBorder="1"/>
    <xf numFmtId="0" fontId="0" fillId="0" borderId="5" xfId="0" applyBorder="1"/>
    <xf numFmtId="0" fontId="9" fillId="0" borderId="12" xfId="0" applyFont="1" applyBorder="1" applyAlignment="1"/>
    <xf numFmtId="0" fontId="2" fillId="0" borderId="18" xfId="0" applyFont="1" applyBorder="1" applyAlignment="1">
      <alignment horizontal="left" vertical="top" wrapText="1"/>
    </xf>
    <xf numFmtId="0" fontId="2" fillId="0" borderId="4" xfId="0" applyFont="1" applyBorder="1" applyAlignment="1">
      <alignment vertical="center" wrapText="1"/>
    </xf>
    <xf numFmtId="0" fontId="6" fillId="0" borderId="4" xfId="0" applyNumberFormat="1" applyFont="1" applyBorder="1" applyAlignment="1">
      <alignment horizontal="right" vertical="top" wrapText="1"/>
    </xf>
    <xf numFmtId="0" fontId="6" fillId="0" borderId="4" xfId="0" applyNumberFormat="1" applyFont="1" applyBorder="1" applyAlignment="1">
      <alignment vertical="top" wrapText="1"/>
    </xf>
    <xf numFmtId="0" fontId="2" fillId="0" borderId="4" xfId="0" applyFont="1" applyBorder="1" applyAlignme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0" borderId="18" xfId="0" applyNumberFormat="1" applyFont="1" applyFill="1" applyBorder="1" applyAlignment="1" applyProtection="1">
      <alignment horizontal="left" wrapText="1"/>
    </xf>
    <xf numFmtId="0" fontId="2" fillId="0" borderId="4" xfId="0" applyNumberFormat="1" applyFont="1" applyFill="1" applyBorder="1" applyAlignment="1" applyProtection="1">
      <alignment horizontal="left" wrapText="1"/>
    </xf>
    <xf numFmtId="2" fontId="2" fillId="0" borderId="4" xfId="0" applyNumberFormat="1" applyFont="1" applyBorder="1" applyAlignment="1">
      <alignment wrapText="1"/>
    </xf>
    <xf numFmtId="2" fontId="2" fillId="0" borderId="4" xfId="0" applyNumberFormat="1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2" fillId="0" borderId="5" xfId="0" applyFont="1" applyBorder="1"/>
    <xf numFmtId="2" fontId="2" fillId="0" borderId="4" xfId="0" applyNumberFormat="1" applyFont="1" applyBorder="1" applyAlignment="1">
      <alignment horizontal="right" wrapText="1"/>
    </xf>
    <xf numFmtId="2" fontId="2" fillId="0" borderId="5" xfId="0" applyNumberFormat="1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8" xfId="0" applyNumberFormat="1" applyFont="1" applyFill="1" applyBorder="1" applyAlignment="1" applyProtection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/>
    </xf>
    <xf numFmtId="0" fontId="2" fillId="0" borderId="4" xfId="0" applyNumberFormat="1" applyFont="1" applyFill="1" applyBorder="1" applyAlignment="1" applyProtection="1">
      <alignment horizontal="right" wrapText="1"/>
    </xf>
    <xf numFmtId="0" fontId="0" fillId="0" borderId="4" xfId="0" applyNumberFormat="1" applyFont="1" applyFill="1" applyBorder="1" applyAlignment="1" applyProtection="1">
      <alignment horizontal="right" wrapText="1"/>
    </xf>
    <xf numFmtId="14" fontId="2" fillId="0" borderId="5" xfId="0" applyNumberFormat="1" applyFont="1" applyBorder="1" applyAlignment="1">
      <alignment horizontal="right" wrapText="1"/>
    </xf>
    <xf numFmtId="0" fontId="6" fillId="0" borderId="7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2" fontId="2" fillId="0" borderId="4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4" xfId="0" applyNumberFormat="1" applyFont="1" applyBorder="1" applyAlignment="1">
      <alignment horizontal="right" wrapText="1"/>
    </xf>
    <xf numFmtId="0" fontId="2" fillId="0" borderId="18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horizontal="right" wrapText="1"/>
    </xf>
    <xf numFmtId="0" fontId="2" fillId="0" borderId="21" xfId="0" applyFont="1" applyBorder="1" applyAlignment="1">
      <alignment horizontal="right" wrapText="1"/>
    </xf>
    <xf numFmtId="0" fontId="2" fillId="0" borderId="4" xfId="0" applyFont="1" applyBorder="1" applyAlignment="1">
      <alignment horizontal="center" wrapText="1"/>
    </xf>
    <xf numFmtId="0" fontId="2" fillId="0" borderId="20" xfId="0" applyFont="1" applyBorder="1" applyAlignment="1">
      <alignment horizontal="left" vertical="top" wrapText="1"/>
    </xf>
    <xf numFmtId="0" fontId="3" fillId="0" borderId="4" xfId="0" applyFont="1" applyBorder="1"/>
    <xf numFmtId="0" fontId="0" fillId="0" borderId="5" xfId="0" applyNumberFormat="1" applyFont="1" applyFill="1" applyBorder="1" applyAlignment="1" applyProtection="1">
      <alignment horizontal="right" wrapText="1"/>
    </xf>
    <xf numFmtId="0" fontId="2" fillId="0" borderId="5" xfId="0" applyNumberFormat="1" applyFont="1" applyFill="1" applyBorder="1" applyAlignment="1" applyProtection="1">
      <alignment horizontal="right" wrapText="1"/>
    </xf>
    <xf numFmtId="2" fontId="2" fillId="0" borderId="3" xfId="0" applyNumberFormat="1" applyFont="1" applyBorder="1" applyAlignment="1">
      <alignment horizontal="right" wrapText="1"/>
    </xf>
    <xf numFmtId="2" fontId="2" fillId="0" borderId="3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14" fontId="2" fillId="0" borderId="4" xfId="0" applyNumberFormat="1" applyFont="1" applyBorder="1" applyAlignment="1">
      <alignment horizontal="right" wrapText="1"/>
    </xf>
    <xf numFmtId="14" fontId="2" fillId="0" borderId="20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wrapText="1"/>
    </xf>
    <xf numFmtId="14" fontId="2" fillId="0" borderId="18" xfId="0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horizontal="center" wrapText="1"/>
    </xf>
    <xf numFmtId="2" fontId="2" fillId="0" borderId="4" xfId="0" applyNumberFormat="1" applyFont="1" applyFill="1" applyBorder="1"/>
    <xf numFmtId="0" fontId="2" fillId="0" borderId="5" xfId="0" applyNumberFormat="1" applyFont="1" applyBorder="1" applyAlignment="1">
      <alignment horizontal="right" wrapText="1"/>
    </xf>
    <xf numFmtId="2" fontId="2" fillId="0" borderId="4" xfId="0" applyNumberFormat="1" applyFont="1" applyFill="1" applyBorder="1" applyAlignment="1">
      <alignment wrapText="1"/>
    </xf>
    <xf numFmtId="2" fontId="6" fillId="0" borderId="4" xfId="0" applyNumberFormat="1" applyFont="1" applyBorder="1" applyAlignment="1">
      <alignment horizontal="left" vertical="top" wrapText="1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5" xfId="0" applyFont="1" applyBorder="1" applyAlignment="1">
      <alignment horizontal="center" wrapText="1"/>
    </xf>
    <xf numFmtId="0" fontId="6" fillId="0" borderId="0" xfId="0" applyFont="1" applyBorder="1" applyAlignment="1"/>
    <xf numFmtId="2" fontId="6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2" fillId="0" borderId="4" xfId="0" applyNumberFormat="1" applyFont="1" applyBorder="1" applyAlignment="1">
      <alignment horizontal="left" wrapText="1"/>
    </xf>
    <xf numFmtId="0" fontId="9" fillId="0" borderId="0" xfId="0" applyFont="1"/>
    <xf numFmtId="0" fontId="2" fillId="0" borderId="20" xfId="0" applyFont="1" applyBorder="1" applyAlignment="1">
      <alignment horizontal="right"/>
    </xf>
    <xf numFmtId="0" fontId="16" fillId="0" borderId="4" xfId="0" applyFont="1" applyBorder="1" applyAlignment="1">
      <alignment horizontal="left" vertical="top" wrapText="1"/>
    </xf>
    <xf numFmtId="0" fontId="18" fillId="0" borderId="0" xfId="0" applyFont="1" applyAlignment="1">
      <alignment horizontal="right"/>
    </xf>
    <xf numFmtId="14" fontId="2" fillId="0" borderId="5" xfId="0" applyNumberFormat="1" applyFont="1" applyBorder="1" applyAlignment="1">
      <alignment horizontal="left" wrapText="1"/>
    </xf>
    <xf numFmtId="0" fontId="16" fillId="0" borderId="0" xfId="0" applyFont="1" applyAlignment="1">
      <alignment horizontal="right"/>
    </xf>
    <xf numFmtId="2" fontId="16" fillId="0" borderId="0" xfId="0" applyNumberFormat="1" applyFont="1" applyAlignment="1">
      <alignment horizontal="right"/>
    </xf>
    <xf numFmtId="0" fontId="16" fillId="0" borderId="5" xfId="0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right" wrapText="1"/>
    </xf>
    <xf numFmtId="0" fontId="2" fillId="0" borderId="10" xfId="0" applyFont="1" applyBorder="1" applyAlignment="1">
      <alignment horizontal="left" wrapText="1"/>
    </xf>
    <xf numFmtId="2" fontId="16" fillId="0" borderId="0" xfId="0" applyNumberFormat="1" applyFont="1"/>
    <xf numFmtId="0" fontId="19" fillId="0" borderId="0" xfId="0" applyFont="1"/>
    <xf numFmtId="2" fontId="2" fillId="0" borderId="5" xfId="0" applyNumberFormat="1" applyFont="1" applyBorder="1" applyAlignment="1">
      <alignment wrapText="1"/>
    </xf>
    <xf numFmtId="0" fontId="2" fillId="0" borderId="18" xfId="0" applyFont="1" applyBorder="1" applyAlignment="1">
      <alignment wrapText="1"/>
    </xf>
    <xf numFmtId="2" fontId="22" fillId="0" borderId="0" xfId="0" applyNumberFormat="1" applyFont="1" applyAlignment="1">
      <alignment horizontal="right"/>
    </xf>
    <xf numFmtId="2" fontId="23" fillId="0" borderId="0" xfId="0" applyNumberFormat="1" applyFont="1"/>
    <xf numFmtId="0" fontId="2" fillId="0" borderId="4" xfId="0" applyFont="1" applyFill="1" applyBorder="1"/>
    <xf numFmtId="2" fontId="2" fillId="0" borderId="5" xfId="0" applyNumberFormat="1" applyFont="1" applyFill="1" applyBorder="1" applyAlignment="1">
      <alignment wrapText="1"/>
    </xf>
    <xf numFmtId="2" fontId="2" fillId="0" borderId="4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left" wrapText="1"/>
    </xf>
    <xf numFmtId="2" fontId="2" fillId="0" borderId="5" xfId="0" applyNumberFormat="1" applyFont="1" applyFill="1" applyBorder="1" applyAlignment="1">
      <alignment horizontal="right" wrapText="1"/>
    </xf>
    <xf numFmtId="0" fontId="2" fillId="0" borderId="21" xfId="0" applyFont="1" applyBorder="1" applyAlignment="1">
      <alignment horizontal="center"/>
    </xf>
    <xf numFmtId="2" fontId="23" fillId="0" borderId="0" xfId="0" applyNumberFormat="1" applyFont="1" applyAlignment="1">
      <alignment horizontal="right"/>
    </xf>
    <xf numFmtId="0" fontId="2" fillId="0" borderId="21" xfId="0" applyFont="1" applyBorder="1" applyAlignment="1">
      <alignment horizontal="left" wrapText="1"/>
    </xf>
    <xf numFmtId="2" fontId="2" fillId="0" borderId="21" xfId="0" applyNumberFormat="1" applyFont="1" applyFill="1" applyBorder="1" applyAlignment="1">
      <alignment horizontal="right" wrapText="1"/>
    </xf>
    <xf numFmtId="2" fontId="2" fillId="0" borderId="21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0" fillId="0" borderId="0" xfId="0" applyFo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0" fillId="0" borderId="0" xfId="0" applyFont="1" applyBorder="1" applyAlignment="1"/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Border="1" applyAlignment="1">
      <alignment horizontal="right" wrapText="1"/>
    </xf>
    <xf numFmtId="0" fontId="6" fillId="0" borderId="7" xfId="0" applyFont="1" applyBorder="1" applyAlignment="1">
      <alignment vertical="center" wrapText="1"/>
    </xf>
    <xf numFmtId="0" fontId="21" fillId="0" borderId="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21" fillId="0" borderId="3" xfId="0" applyFont="1" applyBorder="1"/>
    <xf numFmtId="0" fontId="21" fillId="0" borderId="4" xfId="0" applyFont="1" applyBorder="1" applyAlignment="1">
      <alignment horizontal="left" wrapText="1"/>
    </xf>
    <xf numFmtId="0" fontId="21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0" fillId="0" borderId="0" xfId="0" applyFont="1" applyAlignment="1"/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6" fillId="0" borderId="26" xfId="0" applyFont="1" applyBorder="1"/>
    <xf numFmtId="0" fontId="0" fillId="0" borderId="7" xfId="0" applyFont="1" applyBorder="1" applyAlignment="1"/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right" vertical="top" wrapText="1"/>
    </xf>
    <xf numFmtId="2" fontId="6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/>
    <xf numFmtId="0" fontId="2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6" xfId="0" applyFont="1" applyBorder="1" applyAlignment="1"/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right" wrapText="1"/>
    </xf>
    <xf numFmtId="0" fontId="2" fillId="0" borderId="27" xfId="0" applyNumberFormat="1" applyFont="1" applyFill="1" applyBorder="1" applyAlignment="1" applyProtection="1">
      <alignment horizontal="left" wrapText="1"/>
    </xf>
    <xf numFmtId="0" fontId="2" fillId="0" borderId="27" xfId="0" applyNumberFormat="1" applyFont="1" applyFill="1" applyBorder="1" applyAlignment="1" applyProtection="1">
      <alignment horizontal="right" wrapText="1"/>
    </xf>
    <xf numFmtId="0" fontId="0" fillId="0" borderId="8" xfId="0" applyBorder="1" applyAlignment="1">
      <alignment horizontal="right"/>
    </xf>
    <xf numFmtId="0" fontId="2" fillId="0" borderId="28" xfId="0" applyFont="1" applyBorder="1" applyAlignment="1">
      <alignment horizontal="right" wrapText="1"/>
    </xf>
    <xf numFmtId="0" fontId="0" fillId="0" borderId="8" xfId="0" applyFont="1" applyBorder="1" applyAlignment="1">
      <alignment horizontal="right"/>
    </xf>
    <xf numFmtId="0" fontId="2" fillId="0" borderId="21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right" wrapText="1"/>
    </xf>
    <xf numFmtId="3" fontId="6" fillId="0" borderId="7" xfId="0" applyNumberFormat="1" applyFont="1" applyBorder="1" applyAlignment="1">
      <alignment horizontal="right" wrapText="1"/>
    </xf>
    <xf numFmtId="2" fontId="6" fillId="0" borderId="7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 wrapText="1"/>
    </xf>
    <xf numFmtId="2" fontId="6" fillId="0" borderId="0" xfId="0" applyNumberFormat="1" applyFont="1" applyBorder="1" applyAlignment="1">
      <alignment horizontal="right" wrapText="1"/>
    </xf>
    <xf numFmtId="0" fontId="2" fillId="0" borderId="19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1" fontId="2" fillId="0" borderId="7" xfId="0" applyNumberFormat="1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2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3" fillId="0" borderId="0" xfId="0" applyFont="1" applyAlignment="1">
      <alignment horizontal="right"/>
    </xf>
    <xf numFmtId="0" fontId="2" fillId="0" borderId="21" xfId="0" applyFont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2" fontId="23" fillId="0" borderId="0" xfId="0" applyNumberFormat="1" applyFont="1" applyFill="1"/>
    <xf numFmtId="3" fontId="6" fillId="0" borderId="4" xfId="0" applyNumberFormat="1" applyFont="1" applyBorder="1" applyAlignment="1">
      <alignment horizontal="right" vertical="top" wrapText="1"/>
    </xf>
    <xf numFmtId="0" fontId="2" fillId="0" borderId="9" xfId="0" applyFont="1" applyBorder="1" applyAlignment="1">
      <alignment horizontal="left" wrapText="1"/>
    </xf>
    <xf numFmtId="0" fontId="2" fillId="0" borderId="30" xfId="0" applyFont="1" applyBorder="1" applyAlignment="1">
      <alignment horizontal="right"/>
    </xf>
    <xf numFmtId="0" fontId="0" fillId="0" borderId="31" xfId="0" applyBorder="1" applyAlignment="1"/>
    <xf numFmtId="0" fontId="0" fillId="0" borderId="4" xfId="0" applyFill="1" applyBorder="1" applyAlignment="1">
      <alignment horizontal="center"/>
    </xf>
    <xf numFmtId="2" fontId="2" fillId="0" borderId="4" xfId="0" applyNumberFormat="1" applyFont="1" applyBorder="1" applyAlignment="1">
      <alignment horizontal="left" wrapText="1"/>
    </xf>
    <xf numFmtId="4" fontId="2" fillId="0" borderId="4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/>
    <xf numFmtId="2" fontId="6" fillId="0" borderId="32" xfId="0" applyNumberFormat="1" applyFont="1" applyBorder="1" applyAlignment="1">
      <alignment horizontal="right" wrapText="1"/>
    </xf>
    <xf numFmtId="2" fontId="6" fillId="0" borderId="33" xfId="0" applyNumberFormat="1" applyFont="1" applyBorder="1" applyAlignment="1">
      <alignment horizontal="left" wrapText="1"/>
    </xf>
    <xf numFmtId="0" fontId="0" fillId="0" borderId="34" xfId="0" applyBorder="1" applyAlignment="1"/>
    <xf numFmtId="0" fontId="2" fillId="0" borderId="1" xfId="0" applyFont="1" applyBorder="1" applyAlignment="1"/>
    <xf numFmtId="0" fontId="0" fillId="0" borderId="1" xfId="0" applyBorder="1" applyAlignment="1"/>
    <xf numFmtId="0" fontId="6" fillId="0" borderId="4" xfId="0" applyFont="1" applyBorder="1"/>
    <xf numFmtId="2" fontId="2" fillId="2" borderId="4" xfId="0" applyNumberFormat="1" applyFont="1" applyFill="1" applyBorder="1" applyAlignment="1">
      <alignment horizontal="center" wrapText="1"/>
    </xf>
    <xf numFmtId="0" fontId="21" fillId="2" borderId="3" xfId="0" applyFont="1" applyFill="1" applyBorder="1"/>
    <xf numFmtId="2" fontId="21" fillId="2" borderId="4" xfId="0" applyNumberFormat="1" applyFont="1" applyFill="1" applyBorder="1" applyAlignment="1">
      <alignment horizontal="center" wrapText="1"/>
    </xf>
    <xf numFmtId="2" fontId="21" fillId="0" borderId="4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 wrapText="1"/>
    </xf>
    <xf numFmtId="0" fontId="2" fillId="0" borderId="35" xfId="0" applyFont="1" applyBorder="1" applyAlignment="1">
      <alignment horizontal="center"/>
    </xf>
    <xf numFmtId="0" fontId="2" fillId="0" borderId="21" xfId="0" applyNumberFormat="1" applyFont="1" applyBorder="1" applyAlignment="1">
      <alignment horizontal="right" wrapText="1"/>
    </xf>
    <xf numFmtId="0" fontId="2" fillId="0" borderId="36" xfId="0" applyFont="1" applyBorder="1" applyAlignment="1">
      <alignment horizontal="right"/>
    </xf>
    <xf numFmtId="0" fontId="2" fillId="0" borderId="37" xfId="0" applyFont="1" applyBorder="1" applyAlignment="1">
      <alignment horizontal="center"/>
    </xf>
    <xf numFmtId="0" fontId="6" fillId="0" borderId="9" xfId="0" applyFont="1" applyBorder="1" applyAlignment="1">
      <alignment horizontal="left" wrapText="1"/>
    </xf>
    <xf numFmtId="2" fontId="2" fillId="0" borderId="9" xfId="0" applyNumberFormat="1" applyFont="1" applyBorder="1" applyAlignment="1">
      <alignment horizontal="right" wrapText="1"/>
    </xf>
    <xf numFmtId="2" fontId="6" fillId="0" borderId="9" xfId="0" applyNumberFormat="1" applyFont="1" applyBorder="1" applyAlignment="1">
      <alignment horizontal="right" wrapText="1"/>
    </xf>
    <xf numFmtId="0" fontId="2" fillId="0" borderId="5" xfId="0" applyFont="1" applyFill="1" applyBorder="1" applyAlignment="1">
      <alignment horizontal="right"/>
    </xf>
    <xf numFmtId="14" fontId="2" fillId="0" borderId="19" xfId="0" applyNumberFormat="1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2" fontId="21" fillId="2" borderId="4" xfId="0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right" vertical="top" wrapText="1"/>
    </xf>
    <xf numFmtId="0" fontId="2" fillId="0" borderId="21" xfId="0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right" wrapText="1"/>
    </xf>
    <xf numFmtId="2" fontId="2" fillId="0" borderId="5" xfId="0" applyNumberFormat="1" applyFont="1" applyBorder="1" applyAlignment="1">
      <alignment horizontal="center" wrapText="1"/>
    </xf>
    <xf numFmtId="14" fontId="6" fillId="0" borderId="3" xfId="0" applyNumberFormat="1" applyFont="1" applyBorder="1" applyAlignment="1">
      <alignment wrapText="1"/>
    </xf>
    <xf numFmtId="2" fontId="6" fillId="0" borderId="4" xfId="0" applyNumberFormat="1" applyFont="1" applyBorder="1" applyAlignment="1">
      <alignment horizontal="right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0" xfId="0" applyFont="1" applyBorder="1" applyAlignment="1">
      <alignment wrapText="1"/>
    </xf>
    <xf numFmtId="0" fontId="2" fillId="0" borderId="9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14" fontId="2" fillId="0" borderId="4" xfId="0" applyNumberFormat="1" applyFont="1" applyBorder="1"/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2" fontId="21" fillId="0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21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0" fillId="0" borderId="40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1" fillId="3" borderId="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24" fillId="0" borderId="4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/>
    <xf numFmtId="0" fontId="2" fillId="2" borderId="0" xfId="0" applyFont="1" applyFill="1"/>
    <xf numFmtId="0" fontId="2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right" wrapText="1"/>
    </xf>
    <xf numFmtId="0" fontId="2" fillId="2" borderId="27" xfId="0" applyNumberFormat="1" applyFont="1" applyFill="1" applyBorder="1" applyAlignment="1" applyProtection="1">
      <alignment horizontal="right" wrapText="1"/>
    </xf>
    <xf numFmtId="2" fontId="2" fillId="2" borderId="3" xfId="0" applyNumberFormat="1" applyFont="1" applyFill="1" applyBorder="1" applyAlignment="1">
      <alignment horizontal="right" wrapText="1"/>
    </xf>
    <xf numFmtId="14" fontId="2" fillId="2" borderId="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4" fillId="0" borderId="3" xfId="0" applyFont="1" applyBorder="1" applyAlignment="1">
      <alignment horizontal="center"/>
    </xf>
    <xf numFmtId="0" fontId="2" fillId="0" borderId="5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0" fillId="0" borderId="36" xfId="0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38" xfId="0" applyFont="1" applyBorder="1" applyAlignment="1">
      <alignment horizontal="center" vertical="center" wrapText="1"/>
    </xf>
    <xf numFmtId="0" fontId="3" fillId="0" borderId="2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0" borderId="44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40" xfId="0" applyBorder="1" applyAlignment="1">
      <alignment wrapText="1"/>
    </xf>
    <xf numFmtId="0" fontId="2" fillId="0" borderId="0" xfId="0" applyFont="1" applyAlignment="1"/>
    <xf numFmtId="0" fontId="2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42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right" wrapText="1"/>
    </xf>
    <xf numFmtId="0" fontId="2" fillId="0" borderId="21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0" fillId="0" borderId="21" xfId="0" applyFont="1" applyBorder="1" applyAlignment="1">
      <alignment horizontal="right" wrapText="1"/>
    </xf>
    <xf numFmtId="0" fontId="0" fillId="0" borderId="9" xfId="0" applyFont="1" applyBorder="1" applyAlignment="1">
      <alignment horizontal="right" wrapText="1"/>
    </xf>
    <xf numFmtId="2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right" wrapText="1"/>
    </xf>
    <xf numFmtId="0" fontId="0" fillId="0" borderId="9" xfId="0" applyFont="1" applyBorder="1" applyAlignment="1">
      <alignment horizontal="right"/>
    </xf>
    <xf numFmtId="0" fontId="0" fillId="0" borderId="9" xfId="0" applyFont="1" applyBorder="1"/>
    <xf numFmtId="0" fontId="0" fillId="0" borderId="48" xfId="0" applyBorder="1" applyAlignment="1"/>
    <xf numFmtId="0" fontId="0" fillId="0" borderId="40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48" xfId="0" applyFont="1" applyBorder="1" applyAlignment="1">
      <alignment horizontal="center"/>
    </xf>
    <xf numFmtId="0" fontId="2" fillId="0" borderId="39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51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2" fontId="2" fillId="0" borderId="38" xfId="0" applyNumberFormat="1" applyFont="1" applyBorder="1" applyAlignment="1">
      <alignment horizontal="center" wrapText="1"/>
    </xf>
    <xf numFmtId="2" fontId="2" fillId="0" borderId="21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4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2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wrapText="1"/>
    </xf>
    <xf numFmtId="0" fontId="2" fillId="0" borderId="9" xfId="0" applyFont="1" applyBorder="1"/>
    <xf numFmtId="0" fontId="2" fillId="0" borderId="21" xfId="0" applyFont="1" applyBorder="1" applyAlignment="1">
      <alignment wrapText="1"/>
    </xf>
    <xf numFmtId="0" fontId="2" fillId="0" borderId="2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0" borderId="54" xfId="0" applyBorder="1" applyAlignment="1"/>
    <xf numFmtId="0" fontId="0" fillId="0" borderId="53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1" xfId="0" applyFont="1" applyBorder="1"/>
    <xf numFmtId="0" fontId="2" fillId="0" borderId="12" xfId="0" applyFont="1" applyBorder="1" applyAlignment="1"/>
    <xf numFmtId="0" fontId="0" fillId="0" borderId="15" xfId="0" applyBorder="1" applyAlignment="1"/>
    <xf numFmtId="0" fontId="0" fillId="0" borderId="16" xfId="0" applyBorder="1" applyAlignme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1" xfId="0" applyFont="1" applyBorder="1"/>
    <xf numFmtId="0" fontId="2" fillId="0" borderId="20" xfId="0" applyFont="1" applyBorder="1" applyAlignment="1">
      <alignment horizontal="center" wrapText="1"/>
    </xf>
    <xf numFmtId="0" fontId="2" fillId="0" borderId="55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54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52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56" xfId="0" applyBorder="1" applyAlignment="1">
      <alignment horizontal="center" vertical="center" wrapText="1"/>
    </xf>
    <xf numFmtId="0" fontId="0" fillId="0" borderId="50" xfId="0" applyFont="1" applyBorder="1" applyAlignment="1">
      <alignment horizont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top" wrapText="1"/>
    </xf>
    <xf numFmtId="0" fontId="6" fillId="0" borderId="14" xfId="0" applyNumberFormat="1" applyFont="1" applyBorder="1" applyAlignment="1">
      <alignment horizontal="center" vertical="top" wrapText="1"/>
    </xf>
    <xf numFmtId="4" fontId="2" fillId="0" borderId="44" xfId="0" applyNumberFormat="1" applyFont="1" applyBorder="1" applyAlignment="1">
      <alignment horizontal="center" vertical="top" wrapText="1"/>
    </xf>
    <xf numFmtId="4" fontId="2" fillId="0" borderId="4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" fontId="2" fillId="0" borderId="18" xfId="0" applyNumberFormat="1" applyFont="1" applyBorder="1" applyAlignment="1">
      <alignment horizontal="center" vertical="top" wrapText="1"/>
    </xf>
    <xf numFmtId="4" fontId="2" fillId="0" borderId="25" xfId="0" applyNumberFormat="1" applyFont="1" applyBorder="1" applyAlignment="1">
      <alignment horizontal="center" vertical="top" wrapText="1"/>
    </xf>
    <xf numFmtId="0" fontId="0" fillId="0" borderId="26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21" fillId="0" borderId="38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21" fillId="0" borderId="44" xfId="0" applyFont="1" applyBorder="1" applyAlignment="1">
      <alignment horizontal="center" wrapText="1"/>
    </xf>
    <xf numFmtId="0" fontId="21" fillId="0" borderId="45" xfId="0" applyFont="1" applyBorder="1" applyAlignment="1">
      <alignment horizontal="center" wrapText="1"/>
    </xf>
    <xf numFmtId="0" fontId="21" fillId="0" borderId="51" xfId="0" applyFont="1" applyBorder="1" applyAlignment="1">
      <alignment horizontal="center" wrapText="1"/>
    </xf>
    <xf numFmtId="0" fontId="21" fillId="0" borderId="52" xfId="0" applyFont="1" applyBorder="1" applyAlignment="1">
      <alignment horizontal="center" wrapText="1"/>
    </xf>
    <xf numFmtId="0" fontId="21" fillId="0" borderId="35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U72"/>
  <sheetViews>
    <sheetView topLeftCell="A55" zoomScaleNormal="100" workbookViewId="0">
      <selection activeCell="A66" sqref="A66:E66"/>
    </sheetView>
  </sheetViews>
  <sheetFormatPr defaultRowHeight="12.75"/>
  <cols>
    <col min="1" max="1" width="5.28515625" style="68" customWidth="1"/>
    <col min="2" max="2" width="32.28515625" style="1" customWidth="1"/>
    <col min="3" max="3" width="12" style="1" customWidth="1"/>
    <col min="4" max="4" width="21" style="1" customWidth="1"/>
    <col min="5" max="5" width="14.140625" style="1" customWidth="1"/>
    <col min="6" max="6" width="9.28515625" style="1" bestFit="1" customWidth="1"/>
    <col min="7" max="7" width="9.28515625" style="1" customWidth="1"/>
    <col min="8" max="8" width="23.28515625" style="1" customWidth="1"/>
    <col min="9" max="9" width="23" style="1" customWidth="1"/>
    <col min="10" max="10" width="13.140625" style="1" customWidth="1"/>
    <col min="11" max="11" width="9.42578125" style="1" customWidth="1"/>
    <col min="12" max="12" width="13.42578125" style="1" customWidth="1"/>
    <col min="13" max="13" width="14.42578125" style="1" customWidth="1"/>
    <col min="14" max="14" width="10.7109375" style="1" customWidth="1"/>
    <col min="15" max="15" width="14" style="1" customWidth="1"/>
    <col min="16" max="16" width="9.140625" style="1" customWidth="1"/>
    <col min="17" max="17" width="9.7109375" style="1" customWidth="1"/>
    <col min="18" max="18" width="9.140625" style="1" customWidth="1"/>
    <col min="19" max="19" width="10.28515625" style="1" customWidth="1"/>
    <col min="20" max="20" width="10.42578125" customWidth="1"/>
  </cols>
  <sheetData>
    <row r="1" spans="1:20" ht="15.75">
      <c r="B1" s="330" t="s">
        <v>161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</row>
    <row r="2" spans="1:20" ht="15.75">
      <c r="B2" s="330" t="s">
        <v>214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</row>
    <row r="3" spans="1:20" ht="15.75">
      <c r="A3" s="331"/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</row>
    <row r="4" spans="1:20" ht="16.5" thickBot="1">
      <c r="A4" s="332" t="s">
        <v>845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</row>
    <row r="5" spans="1:20">
      <c r="A5" s="333" t="s">
        <v>89</v>
      </c>
      <c r="B5" s="350" t="s">
        <v>110</v>
      </c>
      <c r="C5" s="262"/>
      <c r="D5" s="342" t="s">
        <v>111</v>
      </c>
      <c r="E5" s="342" t="s">
        <v>112</v>
      </c>
      <c r="F5" s="342" t="s">
        <v>139</v>
      </c>
      <c r="G5" s="261"/>
      <c r="H5" s="261"/>
      <c r="I5" s="261"/>
      <c r="J5" s="342" t="s">
        <v>140</v>
      </c>
      <c r="K5" s="342" t="s">
        <v>253</v>
      </c>
      <c r="L5" s="342" t="s">
        <v>141</v>
      </c>
      <c r="M5" s="345" t="s">
        <v>113</v>
      </c>
      <c r="N5" s="346"/>
      <c r="O5" s="342" t="s">
        <v>145</v>
      </c>
      <c r="P5" s="357" t="s">
        <v>114</v>
      </c>
      <c r="Q5" s="357"/>
      <c r="R5" s="357"/>
      <c r="S5" s="357"/>
      <c r="T5" s="358"/>
    </row>
    <row r="6" spans="1:20">
      <c r="A6" s="334"/>
      <c r="B6" s="351"/>
      <c r="C6" s="263"/>
      <c r="D6" s="347"/>
      <c r="E6" s="347"/>
      <c r="F6" s="347"/>
      <c r="G6" s="150"/>
      <c r="H6" s="150"/>
      <c r="I6" s="150"/>
      <c r="J6" s="343"/>
      <c r="K6" s="347"/>
      <c r="L6" s="349"/>
      <c r="M6" s="338" t="s">
        <v>143</v>
      </c>
      <c r="N6" s="338" t="s">
        <v>144</v>
      </c>
      <c r="O6" s="347"/>
      <c r="P6" s="338" t="s">
        <v>91</v>
      </c>
      <c r="Q6" s="338" t="s">
        <v>281</v>
      </c>
      <c r="R6" s="338" t="s">
        <v>282</v>
      </c>
      <c r="S6" s="336" t="s">
        <v>148</v>
      </c>
      <c r="T6" s="359" t="s">
        <v>95</v>
      </c>
    </row>
    <row r="7" spans="1:20" ht="93.75" customHeight="1" thickBot="1">
      <c r="A7" s="335"/>
      <c r="B7" s="352"/>
      <c r="C7" s="264" t="s">
        <v>962</v>
      </c>
      <c r="D7" s="348"/>
      <c r="E7" s="340"/>
      <c r="F7" s="340"/>
      <c r="G7" s="265" t="s">
        <v>963</v>
      </c>
      <c r="H7" s="265" t="s">
        <v>964</v>
      </c>
      <c r="I7" s="265" t="s">
        <v>965</v>
      </c>
      <c r="J7" s="344"/>
      <c r="K7" s="348"/>
      <c r="L7" s="340"/>
      <c r="M7" s="339"/>
      <c r="N7" s="339"/>
      <c r="O7" s="348"/>
      <c r="P7" s="340"/>
      <c r="Q7" s="348"/>
      <c r="R7" s="340"/>
      <c r="S7" s="337"/>
      <c r="T7" s="360"/>
    </row>
    <row r="8" spans="1:20" ht="13.5" thickBot="1">
      <c r="A8" s="153">
        <v>1</v>
      </c>
      <c r="B8" s="207">
        <v>2</v>
      </c>
      <c r="C8" s="207"/>
      <c r="D8" s="207">
        <v>3</v>
      </c>
      <c r="E8" s="207">
        <v>4</v>
      </c>
      <c r="F8" s="207">
        <v>5</v>
      </c>
      <c r="G8" s="207"/>
      <c r="H8" s="207"/>
      <c r="I8" s="207"/>
      <c r="J8" s="207">
        <v>6</v>
      </c>
      <c r="K8" s="207">
        <v>7</v>
      </c>
      <c r="L8" s="207">
        <v>8</v>
      </c>
      <c r="M8" s="207">
        <v>9</v>
      </c>
      <c r="N8" s="207">
        <v>10</v>
      </c>
      <c r="O8" s="207">
        <v>11</v>
      </c>
      <c r="P8" s="207">
        <v>12</v>
      </c>
      <c r="Q8" s="207">
        <v>13</v>
      </c>
      <c r="R8" s="207">
        <v>14</v>
      </c>
      <c r="S8" s="207">
        <v>15</v>
      </c>
      <c r="T8" s="207">
        <v>16</v>
      </c>
    </row>
    <row r="9" spans="1:20" ht="51">
      <c r="A9" s="206">
        <v>1</v>
      </c>
      <c r="B9" s="188" t="s">
        <v>224</v>
      </c>
      <c r="C9" s="188">
        <v>52653416101</v>
      </c>
      <c r="D9" s="188" t="s">
        <v>969</v>
      </c>
      <c r="E9" s="188" t="s">
        <v>190</v>
      </c>
      <c r="F9" s="188">
        <v>3039</v>
      </c>
      <c r="G9" s="266">
        <v>38333</v>
      </c>
      <c r="H9" s="266" t="s">
        <v>966</v>
      </c>
      <c r="I9" s="266" t="s">
        <v>967</v>
      </c>
      <c r="J9" s="242" t="s">
        <v>988</v>
      </c>
      <c r="K9" s="188" t="s">
        <v>700</v>
      </c>
      <c r="L9" s="254" t="str">
        <f>J9</f>
        <v>395556.24</v>
      </c>
      <c r="M9" s="188" t="s">
        <v>202</v>
      </c>
      <c r="N9" s="4"/>
      <c r="O9" s="188" t="s">
        <v>283</v>
      </c>
      <c r="P9" s="187"/>
      <c r="Q9" s="259"/>
      <c r="R9" s="187"/>
      <c r="S9" s="187"/>
      <c r="T9" s="18"/>
    </row>
    <row r="10" spans="1:20" ht="51">
      <c r="A10" s="213">
        <v>2</v>
      </c>
      <c r="B10" s="58" t="s">
        <v>223</v>
      </c>
      <c r="C10" s="188">
        <v>52653416101</v>
      </c>
      <c r="D10" s="58" t="s">
        <v>970</v>
      </c>
      <c r="E10" s="58" t="s">
        <v>191</v>
      </c>
      <c r="F10" s="58">
        <v>1770</v>
      </c>
      <c r="G10" s="267">
        <v>38678</v>
      </c>
      <c r="H10" s="17" t="s">
        <v>966</v>
      </c>
      <c r="I10" s="58" t="s">
        <v>968</v>
      </c>
      <c r="J10" s="242" t="s">
        <v>987</v>
      </c>
      <c r="K10" s="188" t="s">
        <v>700</v>
      </c>
      <c r="L10" s="254" t="str">
        <f t="shared" ref="L10:L61" si="0">J10</f>
        <v>212417.7</v>
      </c>
      <c r="M10" s="58" t="s">
        <v>203</v>
      </c>
      <c r="N10" s="6"/>
      <c r="O10" s="58" t="s">
        <v>283</v>
      </c>
      <c r="P10" s="109"/>
      <c r="Q10" s="109"/>
      <c r="R10" s="109"/>
      <c r="S10" s="109"/>
      <c r="T10" s="23"/>
    </row>
    <row r="11" spans="1:20" ht="51.75" customHeight="1">
      <c r="A11" s="213">
        <v>3</v>
      </c>
      <c r="B11" s="58" t="s">
        <v>222</v>
      </c>
      <c r="C11" s="188">
        <v>52653416101</v>
      </c>
      <c r="D11" s="58" t="s">
        <v>971</v>
      </c>
      <c r="E11" s="58" t="s">
        <v>192</v>
      </c>
      <c r="F11" s="58">
        <v>796</v>
      </c>
      <c r="G11" s="267">
        <v>38333</v>
      </c>
      <c r="H11" s="17" t="s">
        <v>966</v>
      </c>
      <c r="I11" s="58" t="s">
        <v>972</v>
      </c>
      <c r="J11" s="242" t="s">
        <v>986</v>
      </c>
      <c r="K11" s="188" t="s">
        <v>700</v>
      </c>
      <c r="L11" s="254" t="str">
        <f t="shared" si="0"/>
        <v>164947.12</v>
      </c>
      <c r="M11" s="58" t="s">
        <v>204</v>
      </c>
      <c r="N11" s="6"/>
      <c r="O11" s="58" t="s">
        <v>283</v>
      </c>
      <c r="P11" s="109"/>
      <c r="Q11" s="109"/>
      <c r="R11" s="109"/>
      <c r="S11" s="109"/>
      <c r="T11" s="23"/>
    </row>
    <row r="12" spans="1:20" ht="76.5">
      <c r="A12" s="213">
        <v>4</v>
      </c>
      <c r="B12" s="58" t="s">
        <v>220</v>
      </c>
      <c r="C12" s="58">
        <v>52653416116</v>
      </c>
      <c r="D12" s="58" t="s">
        <v>1102</v>
      </c>
      <c r="E12" s="58" t="s">
        <v>193</v>
      </c>
      <c r="F12" s="58">
        <v>1131</v>
      </c>
      <c r="G12" s="267">
        <v>38334</v>
      </c>
      <c r="H12" s="17" t="s">
        <v>966</v>
      </c>
      <c r="I12" s="58" t="s">
        <v>967</v>
      </c>
      <c r="J12" s="242" t="s">
        <v>985</v>
      </c>
      <c r="K12" s="188" t="s">
        <v>700</v>
      </c>
      <c r="L12" s="254" t="str">
        <f t="shared" si="0"/>
        <v>153872.55</v>
      </c>
      <c r="M12" s="58" t="s">
        <v>205</v>
      </c>
      <c r="N12" s="6"/>
      <c r="O12" s="58" t="s">
        <v>283</v>
      </c>
      <c r="P12" s="109"/>
      <c r="Q12" s="109"/>
      <c r="R12" s="109"/>
      <c r="S12" s="109"/>
      <c r="T12" s="23"/>
    </row>
    <row r="13" spans="1:20" ht="51">
      <c r="A13" s="213">
        <v>5</v>
      </c>
      <c r="B13" s="58" t="s">
        <v>221</v>
      </c>
      <c r="C13" s="58">
        <v>52653416106</v>
      </c>
      <c r="D13" s="58" t="s">
        <v>973</v>
      </c>
      <c r="E13" s="58" t="s">
        <v>194</v>
      </c>
      <c r="F13" s="58">
        <v>456</v>
      </c>
      <c r="G13" s="267">
        <v>38678</v>
      </c>
      <c r="H13" s="17" t="s">
        <v>966</v>
      </c>
      <c r="I13" s="58" t="s">
        <v>967</v>
      </c>
      <c r="J13" s="242" t="s">
        <v>984</v>
      </c>
      <c r="K13" s="188" t="s">
        <v>700</v>
      </c>
      <c r="L13" s="254" t="str">
        <f t="shared" si="0"/>
        <v>64628.88</v>
      </c>
      <c r="M13" s="58" t="s">
        <v>206</v>
      </c>
      <c r="N13" s="8"/>
      <c r="O13" s="58" t="s">
        <v>283</v>
      </c>
      <c r="P13" s="109"/>
      <c r="Q13" s="109"/>
      <c r="R13" s="109"/>
      <c r="S13" s="109"/>
      <c r="T13" s="23"/>
    </row>
    <row r="14" spans="1:20" ht="51">
      <c r="A14" s="213">
        <v>6</v>
      </c>
      <c r="B14" s="58" t="s">
        <v>220</v>
      </c>
      <c r="C14" s="188">
        <v>52653416101</v>
      </c>
      <c r="D14" s="58" t="s">
        <v>974</v>
      </c>
      <c r="E14" s="58" t="s">
        <v>195</v>
      </c>
      <c r="F14" s="58">
        <v>3037</v>
      </c>
      <c r="G14" s="267">
        <v>38333</v>
      </c>
      <c r="H14" s="17" t="s">
        <v>966</v>
      </c>
      <c r="I14" s="58" t="s">
        <v>967</v>
      </c>
      <c r="J14" s="242" t="s">
        <v>983</v>
      </c>
      <c r="K14" s="188" t="s">
        <v>700</v>
      </c>
      <c r="L14" s="254" t="str">
        <f t="shared" si="0"/>
        <v>395295.92</v>
      </c>
      <c r="M14" s="58" t="s">
        <v>207</v>
      </c>
      <c r="N14" s="8"/>
      <c r="O14" s="58" t="s">
        <v>283</v>
      </c>
      <c r="P14" s="109"/>
      <c r="Q14" s="109"/>
      <c r="R14" s="109"/>
      <c r="S14" s="109"/>
      <c r="T14" s="23"/>
    </row>
    <row r="15" spans="1:20" ht="51">
      <c r="A15" s="213">
        <v>7</v>
      </c>
      <c r="B15" s="58" t="s">
        <v>215</v>
      </c>
      <c r="C15" s="58">
        <v>52653416106</v>
      </c>
      <c r="D15" s="58" t="s">
        <v>975</v>
      </c>
      <c r="E15" s="58" t="s">
        <v>196</v>
      </c>
      <c r="F15" s="58">
        <v>20</v>
      </c>
      <c r="G15" s="267">
        <v>38678</v>
      </c>
      <c r="H15" s="17" t="s">
        <v>966</v>
      </c>
      <c r="I15" s="58" t="s">
        <v>976</v>
      </c>
      <c r="J15" s="242" t="s">
        <v>982</v>
      </c>
      <c r="K15" s="188" t="s">
        <v>700</v>
      </c>
      <c r="L15" s="254" t="str">
        <f t="shared" si="0"/>
        <v>1348.8</v>
      </c>
      <c r="M15" s="58" t="s">
        <v>208</v>
      </c>
      <c r="N15" s="8"/>
      <c r="O15" s="58" t="s">
        <v>283</v>
      </c>
      <c r="P15" s="109"/>
      <c r="Q15" s="109"/>
      <c r="R15" s="109"/>
      <c r="S15" s="109"/>
      <c r="T15" s="23"/>
    </row>
    <row r="16" spans="1:20" ht="51">
      <c r="A16" s="213">
        <v>8</v>
      </c>
      <c r="B16" s="58" t="s">
        <v>216</v>
      </c>
      <c r="C16" s="58">
        <v>52653416106</v>
      </c>
      <c r="D16" s="58" t="s">
        <v>977</v>
      </c>
      <c r="E16" s="58" t="s">
        <v>197</v>
      </c>
      <c r="F16" s="59">
        <v>3426</v>
      </c>
      <c r="G16" s="268">
        <v>38334</v>
      </c>
      <c r="H16" s="17" t="s">
        <v>966</v>
      </c>
      <c r="I16" s="58" t="s">
        <v>978</v>
      </c>
      <c r="J16" s="242" t="s">
        <v>981</v>
      </c>
      <c r="K16" s="188" t="s">
        <v>700</v>
      </c>
      <c r="L16" s="254" t="str">
        <f t="shared" si="0"/>
        <v>231049.44</v>
      </c>
      <c r="M16" s="58" t="s">
        <v>209</v>
      </c>
      <c r="N16" s="8"/>
      <c r="O16" s="58" t="s">
        <v>283</v>
      </c>
      <c r="P16" s="109"/>
      <c r="Q16" s="109"/>
      <c r="R16" s="109"/>
      <c r="S16" s="109"/>
      <c r="T16" s="23"/>
    </row>
    <row r="17" spans="1:21" ht="49.5" customHeight="1">
      <c r="A17" s="213">
        <v>9</v>
      </c>
      <c r="B17" s="58" t="s">
        <v>217</v>
      </c>
      <c r="C17" s="188">
        <v>52653416101</v>
      </c>
      <c r="D17" s="58" t="s">
        <v>979</v>
      </c>
      <c r="E17" s="58" t="s">
        <v>198</v>
      </c>
      <c r="F17" s="59">
        <v>2321</v>
      </c>
      <c r="G17" s="268">
        <v>38332</v>
      </c>
      <c r="H17" s="17" t="s">
        <v>966</v>
      </c>
      <c r="I17" s="58" t="s">
        <v>978</v>
      </c>
      <c r="J17" s="242" t="s">
        <v>980</v>
      </c>
      <c r="K17" s="188" t="s">
        <v>700</v>
      </c>
      <c r="L17" s="254" t="s">
        <v>980</v>
      </c>
      <c r="M17" s="58" t="s">
        <v>210</v>
      </c>
      <c r="N17" s="8"/>
      <c r="O17" s="58" t="s">
        <v>283</v>
      </c>
      <c r="P17" s="109"/>
      <c r="Q17" s="109"/>
      <c r="R17" s="109"/>
      <c r="S17" s="109"/>
      <c r="T17" s="23"/>
    </row>
    <row r="18" spans="1:21" ht="51">
      <c r="A18" s="213">
        <v>10</v>
      </c>
      <c r="B18" s="58" t="s">
        <v>218</v>
      </c>
      <c r="C18" s="188">
        <v>52653416101</v>
      </c>
      <c r="D18" s="58" t="s">
        <v>989</v>
      </c>
      <c r="E18" s="58" t="s">
        <v>199</v>
      </c>
      <c r="F18" s="59">
        <v>807</v>
      </c>
      <c r="G18" s="268">
        <v>38678</v>
      </c>
      <c r="H18" s="17" t="s">
        <v>966</v>
      </c>
      <c r="I18" s="58" t="s">
        <v>978</v>
      </c>
      <c r="J18" s="242" t="s">
        <v>990</v>
      </c>
      <c r="K18" s="188" t="s">
        <v>700</v>
      </c>
      <c r="L18" s="254" t="str">
        <f t="shared" si="0"/>
        <v>54424.08</v>
      </c>
      <c r="M18" s="58" t="s">
        <v>211</v>
      </c>
      <c r="N18" s="6"/>
      <c r="O18" s="58" t="s">
        <v>283</v>
      </c>
      <c r="P18" s="109"/>
      <c r="Q18" s="109"/>
      <c r="R18" s="109"/>
      <c r="S18" s="109"/>
      <c r="T18" s="18"/>
    </row>
    <row r="19" spans="1:21" ht="38.25">
      <c r="A19" s="213">
        <v>11</v>
      </c>
      <c r="B19" s="58" t="s">
        <v>248</v>
      </c>
      <c r="C19" s="58">
        <v>52653416121</v>
      </c>
      <c r="D19" s="58" t="s">
        <v>991</v>
      </c>
      <c r="E19" s="59" t="s">
        <v>229</v>
      </c>
      <c r="F19" s="59">
        <v>8630</v>
      </c>
      <c r="G19" s="268">
        <v>39733</v>
      </c>
      <c r="H19" s="17" t="s">
        <v>966</v>
      </c>
      <c r="I19" s="58" t="s">
        <v>992</v>
      </c>
      <c r="J19" s="242" t="s">
        <v>993</v>
      </c>
      <c r="K19" s="188" t="s">
        <v>700</v>
      </c>
      <c r="L19" s="254" t="str">
        <f t="shared" si="0"/>
        <v>212729.5</v>
      </c>
      <c r="M19" s="58" t="s">
        <v>589</v>
      </c>
      <c r="N19" s="6"/>
      <c r="O19" s="58" t="s">
        <v>283</v>
      </c>
      <c r="P19" s="6"/>
      <c r="Q19" s="6"/>
      <c r="R19" s="6"/>
      <c r="S19" s="6"/>
      <c r="T19" s="23"/>
    </row>
    <row r="20" spans="1:21" ht="38.25">
      <c r="A20" s="213">
        <v>12</v>
      </c>
      <c r="B20" s="58" t="s">
        <v>248</v>
      </c>
      <c r="C20" s="58">
        <v>52653416126</v>
      </c>
      <c r="D20" s="58" t="s">
        <v>994</v>
      </c>
      <c r="E20" s="59" t="s">
        <v>230</v>
      </c>
      <c r="F20" s="59">
        <v>32416</v>
      </c>
      <c r="G20" s="268">
        <v>39840</v>
      </c>
      <c r="H20" s="17" t="s">
        <v>966</v>
      </c>
      <c r="I20" s="58" t="s">
        <v>992</v>
      </c>
      <c r="J20" s="242" t="s">
        <v>995</v>
      </c>
      <c r="K20" s="188" t="s">
        <v>700</v>
      </c>
      <c r="L20" s="254" t="str">
        <f t="shared" si="0"/>
        <v>752699.52</v>
      </c>
      <c r="M20" s="58" t="s">
        <v>590</v>
      </c>
      <c r="N20" s="6"/>
      <c r="O20" s="58" t="s">
        <v>283</v>
      </c>
      <c r="P20" s="6"/>
      <c r="Q20" s="6"/>
      <c r="R20" s="6"/>
      <c r="S20" s="6"/>
      <c r="T20" s="23"/>
    </row>
    <row r="21" spans="1:21" s="12" customFormat="1" ht="38.25">
      <c r="A21" s="213">
        <v>13</v>
      </c>
      <c r="B21" s="58" t="s">
        <v>248</v>
      </c>
      <c r="C21" s="188">
        <v>52653416101</v>
      </c>
      <c r="D21" s="58" t="s">
        <v>996</v>
      </c>
      <c r="E21" s="59" t="s">
        <v>231</v>
      </c>
      <c r="F21" s="59">
        <v>37270</v>
      </c>
      <c r="G21" s="268">
        <v>39733</v>
      </c>
      <c r="H21" s="17" t="s">
        <v>966</v>
      </c>
      <c r="I21" s="58" t="s">
        <v>997</v>
      </c>
      <c r="J21" s="242" t="s">
        <v>998</v>
      </c>
      <c r="K21" s="188" t="s">
        <v>700</v>
      </c>
      <c r="L21" s="254" t="str">
        <f t="shared" si="0"/>
        <v>860191.6</v>
      </c>
      <c r="M21" s="58" t="s">
        <v>591</v>
      </c>
      <c r="N21" s="6"/>
      <c r="O21" s="58" t="s">
        <v>283</v>
      </c>
      <c r="P21" s="6"/>
      <c r="Q21" s="6"/>
      <c r="R21" s="6"/>
      <c r="S21" s="6"/>
      <c r="T21" s="96"/>
    </row>
    <row r="22" spans="1:21" ht="153.75" customHeight="1">
      <c r="A22" s="269">
        <v>14</v>
      </c>
      <c r="B22" s="17" t="s">
        <v>249</v>
      </c>
      <c r="C22" s="17">
        <v>52653416121</v>
      </c>
      <c r="D22" s="58" t="s">
        <v>1000</v>
      </c>
      <c r="E22" s="269" t="s">
        <v>232</v>
      </c>
      <c r="F22" s="269">
        <v>23539</v>
      </c>
      <c r="G22" s="270">
        <v>40442</v>
      </c>
      <c r="H22" s="58" t="s">
        <v>999</v>
      </c>
      <c r="I22" s="269" t="s">
        <v>1001</v>
      </c>
      <c r="J22" s="271" t="s">
        <v>1002</v>
      </c>
      <c r="K22" s="272" t="s">
        <v>700</v>
      </c>
      <c r="L22" s="273" t="str">
        <f t="shared" si="0"/>
        <v>150649.6</v>
      </c>
      <c r="M22" s="17" t="s">
        <v>240</v>
      </c>
      <c r="N22" s="17"/>
      <c r="O22" s="17" t="s">
        <v>283</v>
      </c>
      <c r="P22" s="6"/>
      <c r="Q22" s="6"/>
      <c r="R22" s="6"/>
      <c r="S22" s="6"/>
      <c r="T22" s="23"/>
    </row>
    <row r="23" spans="1:21" ht="130.5" customHeight="1">
      <c r="A23" s="269">
        <v>15</v>
      </c>
      <c r="B23" s="17" t="s">
        <v>249</v>
      </c>
      <c r="C23" s="17">
        <v>52653416116</v>
      </c>
      <c r="D23" s="58" t="s">
        <v>1003</v>
      </c>
      <c r="E23" s="269" t="s">
        <v>233</v>
      </c>
      <c r="F23" s="269">
        <v>3665</v>
      </c>
      <c r="G23" s="270">
        <v>40442</v>
      </c>
      <c r="H23" s="58" t="s">
        <v>999</v>
      </c>
      <c r="I23" s="269" t="s">
        <v>1001</v>
      </c>
      <c r="J23" s="271">
        <v>23456</v>
      </c>
      <c r="K23" s="272" t="s">
        <v>700</v>
      </c>
      <c r="L23" s="273">
        <f t="shared" si="0"/>
        <v>23456</v>
      </c>
      <c r="M23" s="17" t="s">
        <v>241</v>
      </c>
      <c r="N23" s="17"/>
      <c r="O23" s="17" t="s">
        <v>283</v>
      </c>
      <c r="P23" s="17"/>
      <c r="Q23" s="6"/>
      <c r="R23" s="6"/>
      <c r="S23" s="6"/>
      <c r="T23" s="23"/>
    </row>
    <row r="24" spans="1:21" ht="150" customHeight="1">
      <c r="A24" s="269">
        <v>16</v>
      </c>
      <c r="B24" s="17" t="s">
        <v>249</v>
      </c>
      <c r="C24" s="17">
        <v>52653416126</v>
      </c>
      <c r="D24" s="17" t="s">
        <v>1004</v>
      </c>
      <c r="E24" s="269" t="s">
        <v>234</v>
      </c>
      <c r="F24" s="269">
        <v>5011</v>
      </c>
      <c r="G24" s="270">
        <v>40442</v>
      </c>
      <c r="H24" s="17" t="s">
        <v>999</v>
      </c>
      <c r="I24" s="269" t="s">
        <v>1001</v>
      </c>
      <c r="J24" s="271" t="s">
        <v>1005</v>
      </c>
      <c r="K24" s="272" t="s">
        <v>700</v>
      </c>
      <c r="L24" s="273" t="str">
        <f t="shared" si="0"/>
        <v>32070.4</v>
      </c>
      <c r="M24" s="17" t="s">
        <v>242</v>
      </c>
      <c r="N24" s="17"/>
      <c r="O24" s="17" t="s">
        <v>283</v>
      </c>
      <c r="P24" s="6"/>
      <c r="Q24" s="6"/>
      <c r="R24" s="6"/>
      <c r="S24" s="6"/>
      <c r="T24" s="23"/>
    </row>
    <row r="25" spans="1:21" ht="63.75">
      <c r="A25" s="269">
        <v>17</v>
      </c>
      <c r="B25" s="17" t="s">
        <v>252</v>
      </c>
      <c r="C25" s="17">
        <v>52653416101</v>
      </c>
      <c r="D25" s="17" t="s">
        <v>1006</v>
      </c>
      <c r="E25" s="269" t="s">
        <v>235</v>
      </c>
      <c r="F25" s="274">
        <v>20962</v>
      </c>
      <c r="G25" s="275">
        <v>40206</v>
      </c>
      <c r="H25" s="274" t="s">
        <v>966</v>
      </c>
      <c r="I25" s="278" t="s">
        <v>1007</v>
      </c>
      <c r="J25" s="276" t="s">
        <v>1008</v>
      </c>
      <c r="K25" s="272" t="s">
        <v>700</v>
      </c>
      <c r="L25" s="273" t="str">
        <f t="shared" si="0"/>
        <v>1712595.4</v>
      </c>
      <c r="M25" s="17" t="s">
        <v>243</v>
      </c>
      <c r="N25" s="17"/>
      <c r="O25" s="17" t="s">
        <v>283</v>
      </c>
      <c r="P25" s="17" t="s">
        <v>86</v>
      </c>
      <c r="Q25" s="17" t="s">
        <v>949</v>
      </c>
      <c r="R25" s="17"/>
      <c r="S25" s="17" t="s">
        <v>644</v>
      </c>
      <c r="T25" s="17" t="s">
        <v>950</v>
      </c>
      <c r="U25" s="277"/>
    </row>
    <row r="26" spans="1:21" ht="51">
      <c r="A26" s="213">
        <v>18</v>
      </c>
      <c r="B26" s="58" t="s">
        <v>250</v>
      </c>
      <c r="C26" s="17">
        <v>52653416101</v>
      </c>
      <c r="D26" s="58" t="s">
        <v>1010</v>
      </c>
      <c r="E26" s="58" t="s">
        <v>236</v>
      </c>
      <c r="F26" s="58">
        <v>930</v>
      </c>
      <c r="G26" s="267">
        <v>38333</v>
      </c>
      <c r="H26" s="274" t="s">
        <v>966</v>
      </c>
      <c r="I26" s="58" t="s">
        <v>967</v>
      </c>
      <c r="J26" s="242" t="s">
        <v>1009</v>
      </c>
      <c r="K26" s="188" t="s">
        <v>700</v>
      </c>
      <c r="L26" s="254" t="str">
        <f t="shared" si="0"/>
        <v>127661.1</v>
      </c>
      <c r="M26" s="58" t="s">
        <v>244</v>
      </c>
      <c r="N26" s="6"/>
      <c r="O26" s="58" t="s">
        <v>283</v>
      </c>
      <c r="P26" s="6"/>
      <c r="Q26" s="6"/>
      <c r="R26" s="6"/>
      <c r="S26" s="6"/>
      <c r="T26" s="23"/>
    </row>
    <row r="27" spans="1:21" ht="165.75">
      <c r="A27" s="269">
        <v>19</v>
      </c>
      <c r="B27" s="17" t="s">
        <v>221</v>
      </c>
      <c r="C27" s="17">
        <v>52653416101</v>
      </c>
      <c r="D27" s="17" t="s">
        <v>1011</v>
      </c>
      <c r="E27" s="17" t="s">
        <v>237</v>
      </c>
      <c r="F27" s="17">
        <v>2584</v>
      </c>
      <c r="G27" s="279">
        <v>38678</v>
      </c>
      <c r="H27" s="274" t="s">
        <v>966</v>
      </c>
      <c r="I27" s="17" t="s">
        <v>967</v>
      </c>
      <c r="J27" s="276" t="s">
        <v>1012</v>
      </c>
      <c r="K27" s="272" t="s">
        <v>700</v>
      </c>
      <c r="L27" s="273" t="str">
        <f t="shared" si="0"/>
        <v>304860.32</v>
      </c>
      <c r="M27" s="17" t="s">
        <v>245</v>
      </c>
      <c r="N27" s="17"/>
      <c r="O27" s="17" t="s">
        <v>283</v>
      </c>
      <c r="P27" s="6"/>
      <c r="Q27" s="6"/>
      <c r="R27" s="6"/>
      <c r="S27" s="6"/>
      <c r="T27" s="23"/>
    </row>
    <row r="28" spans="1:21" ht="51">
      <c r="A28" s="269">
        <v>20</v>
      </c>
      <c r="B28" s="17" t="s">
        <v>219</v>
      </c>
      <c r="C28" s="17">
        <v>52653416101</v>
      </c>
      <c r="D28" s="17" t="s">
        <v>1015</v>
      </c>
      <c r="E28" s="269" t="s">
        <v>200</v>
      </c>
      <c r="F28" s="269">
        <v>3388</v>
      </c>
      <c r="G28" s="270">
        <v>40952</v>
      </c>
      <c r="H28" s="274" t="s">
        <v>966</v>
      </c>
      <c r="I28" s="17" t="s">
        <v>1013</v>
      </c>
      <c r="J28" s="276" t="s">
        <v>1014</v>
      </c>
      <c r="K28" s="272" t="s">
        <v>700</v>
      </c>
      <c r="L28" s="273" t="str">
        <f t="shared" si="0"/>
        <v>276799.6</v>
      </c>
      <c r="M28" s="17" t="s">
        <v>212</v>
      </c>
      <c r="N28" s="17"/>
      <c r="O28" s="17" t="s">
        <v>283</v>
      </c>
      <c r="P28" s="6"/>
      <c r="Q28" s="6"/>
      <c r="R28" s="6"/>
      <c r="S28" s="6"/>
      <c r="T28" s="23"/>
    </row>
    <row r="29" spans="1:21" ht="51">
      <c r="A29" s="269">
        <v>21</v>
      </c>
      <c r="B29" s="17" t="s">
        <v>251</v>
      </c>
      <c r="C29" s="17">
        <v>52653416101</v>
      </c>
      <c r="D29" s="17" t="s">
        <v>1018</v>
      </c>
      <c r="E29" s="17" t="s">
        <v>238</v>
      </c>
      <c r="F29" s="17">
        <v>8387</v>
      </c>
      <c r="G29" s="279">
        <v>41606</v>
      </c>
      <c r="H29" s="274" t="s">
        <v>966</v>
      </c>
      <c r="I29" s="17" t="s">
        <v>1016</v>
      </c>
      <c r="J29" s="276" t="s">
        <v>1017</v>
      </c>
      <c r="K29" s="272" t="s">
        <v>700</v>
      </c>
      <c r="L29" s="273" t="str">
        <f t="shared" si="0"/>
        <v>565619.28</v>
      </c>
      <c r="M29" s="17" t="s">
        <v>246</v>
      </c>
      <c r="N29" s="17"/>
      <c r="O29" s="17" t="s">
        <v>283</v>
      </c>
      <c r="P29" s="6"/>
      <c r="Q29" s="6"/>
      <c r="R29" s="6"/>
      <c r="S29" s="6"/>
      <c r="T29" s="23"/>
    </row>
    <row r="30" spans="1:21" ht="51">
      <c r="A30" s="269">
        <v>22</v>
      </c>
      <c r="B30" s="17" t="s">
        <v>251</v>
      </c>
      <c r="C30" s="17">
        <v>52653416101</v>
      </c>
      <c r="D30" s="17" t="s">
        <v>1019</v>
      </c>
      <c r="E30" s="17" t="s">
        <v>239</v>
      </c>
      <c r="F30" s="17">
        <v>10598</v>
      </c>
      <c r="G30" s="279">
        <v>41626</v>
      </c>
      <c r="H30" s="274" t="s">
        <v>966</v>
      </c>
      <c r="I30" s="17" t="s">
        <v>1016</v>
      </c>
      <c r="J30" s="276" t="s">
        <v>1020</v>
      </c>
      <c r="K30" s="272" t="s">
        <v>700</v>
      </c>
      <c r="L30" s="273" t="str">
        <f t="shared" si="0"/>
        <v>714729.12</v>
      </c>
      <c r="M30" s="17" t="s">
        <v>247</v>
      </c>
      <c r="N30" s="17"/>
      <c r="O30" s="17" t="s">
        <v>283</v>
      </c>
      <c r="P30" s="6"/>
      <c r="Q30" s="6"/>
      <c r="R30" s="6"/>
      <c r="S30" s="6"/>
      <c r="T30" s="23"/>
    </row>
    <row r="31" spans="1:21" ht="153">
      <c r="A31" s="269">
        <v>23</v>
      </c>
      <c r="B31" s="17" t="s">
        <v>220</v>
      </c>
      <c r="C31" s="17">
        <v>52653416126</v>
      </c>
      <c r="D31" s="17" t="s">
        <v>1021</v>
      </c>
      <c r="E31" s="17" t="s">
        <v>201</v>
      </c>
      <c r="F31" s="17">
        <v>1622</v>
      </c>
      <c r="G31" s="279">
        <v>38334</v>
      </c>
      <c r="H31" s="274" t="s">
        <v>966</v>
      </c>
      <c r="I31" s="17" t="s">
        <v>967</v>
      </c>
      <c r="J31" s="276" t="s">
        <v>1022</v>
      </c>
      <c r="K31" s="272" t="s">
        <v>700</v>
      </c>
      <c r="L31" s="273" t="str">
        <f t="shared" si="0"/>
        <v>325535.4</v>
      </c>
      <c r="M31" s="17" t="s">
        <v>213</v>
      </c>
      <c r="N31" s="17"/>
      <c r="O31" s="17" t="s">
        <v>283</v>
      </c>
      <c r="P31" s="6"/>
      <c r="Q31" s="6"/>
      <c r="R31" s="6"/>
      <c r="S31" s="6"/>
      <c r="T31" s="23"/>
    </row>
    <row r="32" spans="1:21" ht="38.25">
      <c r="A32" s="213">
        <v>24</v>
      </c>
      <c r="B32" s="58" t="s">
        <v>101</v>
      </c>
      <c r="C32" s="58">
        <v>52653416106</v>
      </c>
      <c r="D32" s="65" t="s">
        <v>1024</v>
      </c>
      <c r="E32" s="65" t="s">
        <v>102</v>
      </c>
      <c r="F32" s="80">
        <v>2733</v>
      </c>
      <c r="G32" s="102">
        <v>40384</v>
      </c>
      <c r="H32" s="274" t="s">
        <v>966</v>
      </c>
      <c r="I32" s="80" t="s">
        <v>1023</v>
      </c>
      <c r="J32" s="242" t="s">
        <v>1025</v>
      </c>
      <c r="K32" s="188" t="s">
        <v>700</v>
      </c>
      <c r="L32" s="254" t="str">
        <f t="shared" si="0"/>
        <v>357367.08</v>
      </c>
      <c r="M32" s="80" t="s">
        <v>103</v>
      </c>
      <c r="N32" s="6"/>
      <c r="O32" s="58" t="s">
        <v>283</v>
      </c>
      <c r="P32" s="6"/>
      <c r="Q32" s="6"/>
      <c r="R32" s="6"/>
      <c r="S32" s="95"/>
      <c r="T32" s="23"/>
    </row>
    <row r="33" spans="1:21" ht="136.5" customHeight="1">
      <c r="A33" s="269">
        <v>25</v>
      </c>
      <c r="B33" s="17" t="s">
        <v>641</v>
      </c>
      <c r="C33" s="17">
        <v>52653416101</v>
      </c>
      <c r="D33" s="17" t="s">
        <v>1027</v>
      </c>
      <c r="E33" s="17" t="s">
        <v>640</v>
      </c>
      <c r="F33" s="17">
        <v>16363</v>
      </c>
      <c r="G33" s="279">
        <v>40828</v>
      </c>
      <c r="H33" s="17" t="s">
        <v>999</v>
      </c>
      <c r="I33" s="17" t="s">
        <v>1026</v>
      </c>
      <c r="J33" s="271" t="s">
        <v>1028</v>
      </c>
      <c r="K33" s="272" t="s">
        <v>700</v>
      </c>
      <c r="L33" s="273" t="str">
        <f t="shared" si="0"/>
        <v>104723.2</v>
      </c>
      <c r="M33" s="17" t="s">
        <v>642</v>
      </c>
      <c r="N33" s="17"/>
      <c r="O33" s="17" t="s">
        <v>283</v>
      </c>
      <c r="P33" s="6"/>
      <c r="Q33" s="6"/>
      <c r="R33" s="6"/>
      <c r="S33" s="95"/>
      <c r="T33" s="23"/>
    </row>
    <row r="34" spans="1:21" ht="75.75" customHeight="1">
      <c r="A34" s="269">
        <v>26</v>
      </c>
      <c r="B34" s="17" t="s">
        <v>615</v>
      </c>
      <c r="C34" s="17">
        <v>52653416106</v>
      </c>
      <c r="D34" s="17" t="s">
        <v>1029</v>
      </c>
      <c r="E34" s="17" t="s">
        <v>616</v>
      </c>
      <c r="F34" s="17">
        <v>1000</v>
      </c>
      <c r="G34" s="279">
        <v>38333</v>
      </c>
      <c r="H34" s="274" t="s">
        <v>966</v>
      </c>
      <c r="I34" s="17" t="s">
        <v>1031</v>
      </c>
      <c r="J34" s="280">
        <v>136810</v>
      </c>
      <c r="K34" s="272" t="s">
        <v>700</v>
      </c>
      <c r="L34" s="273">
        <f t="shared" si="0"/>
        <v>136810</v>
      </c>
      <c r="M34" s="17" t="s">
        <v>617</v>
      </c>
      <c r="N34" s="17"/>
      <c r="O34" s="17" t="s">
        <v>283</v>
      </c>
      <c r="P34" s="17" t="s">
        <v>86</v>
      </c>
      <c r="Q34" s="279">
        <v>43878</v>
      </c>
      <c r="R34" s="17"/>
      <c r="S34" s="281" t="s">
        <v>87</v>
      </c>
      <c r="T34" s="17" t="s">
        <v>734</v>
      </c>
      <c r="U34" s="277"/>
    </row>
    <row r="35" spans="1:21" ht="51">
      <c r="A35" s="269">
        <v>27</v>
      </c>
      <c r="B35" s="17" t="s">
        <v>1033</v>
      </c>
      <c r="C35" s="17">
        <v>52653416121</v>
      </c>
      <c r="D35" s="17" t="s">
        <v>1030</v>
      </c>
      <c r="E35" s="17" t="s">
        <v>618</v>
      </c>
      <c r="F35" s="17">
        <v>700</v>
      </c>
      <c r="G35" s="279">
        <v>38335</v>
      </c>
      <c r="H35" s="274" t="s">
        <v>966</v>
      </c>
      <c r="I35" s="17" t="s">
        <v>1032</v>
      </c>
      <c r="J35" s="280">
        <v>97328</v>
      </c>
      <c r="K35" s="272" t="s">
        <v>700</v>
      </c>
      <c r="L35" s="273">
        <f t="shared" si="0"/>
        <v>97328</v>
      </c>
      <c r="M35" s="17" t="s">
        <v>619</v>
      </c>
      <c r="N35" s="17"/>
      <c r="O35" s="17" t="s">
        <v>283</v>
      </c>
      <c r="P35" s="17"/>
      <c r="Q35" s="17"/>
      <c r="R35" s="17"/>
      <c r="S35" s="281"/>
      <c r="T35" s="282"/>
    </row>
    <row r="36" spans="1:21" ht="133.5" customHeight="1">
      <c r="A36" s="269">
        <v>28</v>
      </c>
      <c r="B36" s="17" t="s">
        <v>620</v>
      </c>
      <c r="C36" s="17">
        <v>52653416101</v>
      </c>
      <c r="D36" s="17" t="s">
        <v>621</v>
      </c>
      <c r="E36" s="17" t="s">
        <v>622</v>
      </c>
      <c r="F36" s="17">
        <v>103767</v>
      </c>
      <c r="G36" s="279">
        <v>38210</v>
      </c>
      <c r="H36" s="17" t="s">
        <v>999</v>
      </c>
      <c r="I36" s="17" t="s">
        <v>1034</v>
      </c>
      <c r="J36" s="271" t="s">
        <v>1035</v>
      </c>
      <c r="K36" s="272" t="s">
        <v>700</v>
      </c>
      <c r="L36" s="273" t="str">
        <f t="shared" si="0"/>
        <v>1343782.65</v>
      </c>
      <c r="M36" s="17" t="s">
        <v>623</v>
      </c>
      <c r="N36" s="17"/>
      <c r="O36" s="17" t="s">
        <v>283</v>
      </c>
      <c r="P36" s="17"/>
      <c r="Q36" s="17"/>
      <c r="R36" s="17"/>
      <c r="S36" s="281"/>
      <c r="T36" s="282"/>
    </row>
    <row r="37" spans="1:21" ht="63.75">
      <c r="A37" s="269">
        <v>29</v>
      </c>
      <c r="B37" s="298" t="s">
        <v>624</v>
      </c>
      <c r="C37" s="298">
        <v>52653416111</v>
      </c>
      <c r="D37" s="298" t="s">
        <v>1036</v>
      </c>
      <c r="E37" s="298" t="s">
        <v>749</v>
      </c>
      <c r="F37" s="298">
        <v>900</v>
      </c>
      <c r="G37" s="279">
        <v>38333</v>
      </c>
      <c r="H37" s="298" t="s">
        <v>966</v>
      </c>
      <c r="I37" s="298" t="s">
        <v>1032</v>
      </c>
      <c r="J37" s="271">
        <v>111348</v>
      </c>
      <c r="K37" s="298" t="s">
        <v>700</v>
      </c>
      <c r="L37" s="273">
        <f t="shared" si="0"/>
        <v>111348</v>
      </c>
      <c r="M37" s="298" t="s">
        <v>625</v>
      </c>
      <c r="N37" s="298"/>
      <c r="O37" s="298" t="s">
        <v>283</v>
      </c>
      <c r="P37" s="17"/>
      <c r="Q37" s="17"/>
      <c r="R37" s="17"/>
      <c r="S37" s="281"/>
      <c r="T37" s="23"/>
    </row>
    <row r="38" spans="1:21" ht="76.5">
      <c r="A38" s="269">
        <v>30</v>
      </c>
      <c r="B38" s="298" t="s">
        <v>735</v>
      </c>
      <c r="C38" s="298">
        <v>52653416101</v>
      </c>
      <c r="D38" s="298" t="s">
        <v>1037</v>
      </c>
      <c r="E38" s="269" t="s">
        <v>638</v>
      </c>
      <c r="F38" s="298">
        <v>1925</v>
      </c>
      <c r="G38" s="279">
        <v>38356</v>
      </c>
      <c r="H38" s="298" t="s">
        <v>966</v>
      </c>
      <c r="I38" s="298" t="s">
        <v>1039</v>
      </c>
      <c r="J38" s="283" t="s">
        <v>1038</v>
      </c>
      <c r="K38" s="298" t="s">
        <v>700</v>
      </c>
      <c r="L38" s="273" t="str">
        <f t="shared" si="0"/>
        <v>255697.75</v>
      </c>
      <c r="M38" s="298" t="s">
        <v>639</v>
      </c>
      <c r="N38" s="298"/>
      <c r="O38" s="298" t="s">
        <v>283</v>
      </c>
      <c r="P38" s="17" t="s">
        <v>86</v>
      </c>
      <c r="Q38" s="17" t="s">
        <v>951</v>
      </c>
      <c r="R38" s="17" t="s">
        <v>952</v>
      </c>
      <c r="S38" s="281" t="s">
        <v>953</v>
      </c>
      <c r="T38" s="17" t="s">
        <v>954</v>
      </c>
      <c r="U38" s="277"/>
    </row>
    <row r="39" spans="1:21" ht="51">
      <c r="A39" s="288">
        <v>31</v>
      </c>
      <c r="B39" s="290" t="s">
        <v>651</v>
      </c>
      <c r="C39" s="290">
        <v>52653416101</v>
      </c>
      <c r="D39" s="290" t="s">
        <v>1042</v>
      </c>
      <c r="E39" s="288" t="s">
        <v>652</v>
      </c>
      <c r="F39" s="290">
        <v>1794</v>
      </c>
      <c r="G39" s="291">
        <v>41264</v>
      </c>
      <c r="H39" s="290" t="s">
        <v>966</v>
      </c>
      <c r="I39" s="290" t="s">
        <v>1040</v>
      </c>
      <c r="J39" s="292" t="s">
        <v>1041</v>
      </c>
      <c r="K39" s="294" t="s">
        <v>700</v>
      </c>
      <c r="L39" s="293" t="str">
        <f t="shared" si="0"/>
        <v>266875.44</v>
      </c>
      <c r="M39" s="290" t="s">
        <v>653</v>
      </c>
      <c r="N39" s="290"/>
      <c r="O39" s="290" t="s">
        <v>283</v>
      </c>
      <c r="P39" s="17"/>
      <c r="Q39" s="6"/>
      <c r="R39" s="6"/>
      <c r="S39" s="95"/>
      <c r="T39" s="23"/>
    </row>
    <row r="40" spans="1:21" ht="51">
      <c r="A40" s="149">
        <v>32</v>
      </c>
      <c r="B40" s="106" t="s">
        <v>651</v>
      </c>
      <c r="C40" s="17">
        <v>52653416101</v>
      </c>
      <c r="D40" s="106" t="s">
        <v>1043</v>
      </c>
      <c r="E40" s="70" t="s">
        <v>654</v>
      </c>
      <c r="F40" s="67">
        <v>1471</v>
      </c>
      <c r="G40" s="84">
        <v>42292</v>
      </c>
      <c r="H40" s="17" t="s">
        <v>966</v>
      </c>
      <c r="I40" s="67" t="s">
        <v>1044</v>
      </c>
      <c r="J40" s="72" t="s">
        <v>1045</v>
      </c>
      <c r="K40" s="219" t="s">
        <v>700</v>
      </c>
      <c r="L40" s="254" t="str">
        <f t="shared" si="0"/>
        <v>231829.6</v>
      </c>
      <c r="M40" s="67" t="s">
        <v>655</v>
      </c>
      <c r="N40" s="8"/>
      <c r="O40" s="106" t="s">
        <v>283</v>
      </c>
      <c r="P40" s="8"/>
      <c r="Q40" s="8"/>
      <c r="R40" s="8"/>
      <c r="S40" s="53"/>
      <c r="T40" s="51"/>
    </row>
    <row r="41" spans="1:21" ht="51">
      <c r="A41" s="269">
        <v>33</v>
      </c>
      <c r="B41" s="151" t="s">
        <v>723</v>
      </c>
      <c r="C41" s="151">
        <v>52653416126</v>
      </c>
      <c r="D41" s="17" t="s">
        <v>1046</v>
      </c>
      <c r="E41" s="269" t="s">
        <v>721</v>
      </c>
      <c r="F41" s="17">
        <v>2820</v>
      </c>
      <c r="G41" s="279">
        <v>43381</v>
      </c>
      <c r="H41" s="17" t="s">
        <v>966</v>
      </c>
      <c r="I41" s="17" t="s">
        <v>1047</v>
      </c>
      <c r="J41" s="283">
        <v>230394</v>
      </c>
      <c r="K41" s="17" t="s">
        <v>700</v>
      </c>
      <c r="L41" s="273">
        <f t="shared" si="0"/>
        <v>230394</v>
      </c>
      <c r="M41" s="17" t="s">
        <v>722</v>
      </c>
      <c r="N41" s="17"/>
      <c r="O41" s="17" t="s">
        <v>283</v>
      </c>
      <c r="P41" s="17"/>
      <c r="Q41" s="6"/>
      <c r="R41" s="6"/>
      <c r="S41" s="6"/>
      <c r="T41" s="23"/>
    </row>
    <row r="42" spans="1:21" ht="51">
      <c r="A42" s="269">
        <v>34</v>
      </c>
      <c r="B42" s="151" t="s">
        <v>727</v>
      </c>
      <c r="C42" s="17">
        <v>52653416101</v>
      </c>
      <c r="D42" s="17" t="s">
        <v>1048</v>
      </c>
      <c r="E42" s="269" t="s">
        <v>725</v>
      </c>
      <c r="F42" s="17">
        <v>100</v>
      </c>
      <c r="G42" s="279">
        <v>43677</v>
      </c>
      <c r="H42" s="17" t="s">
        <v>966</v>
      </c>
      <c r="I42" s="17" t="s">
        <v>1049</v>
      </c>
      <c r="J42" s="283">
        <v>28437</v>
      </c>
      <c r="K42" s="17"/>
      <c r="L42" s="273">
        <f t="shared" si="0"/>
        <v>28437</v>
      </c>
      <c r="M42" s="17" t="s">
        <v>726</v>
      </c>
      <c r="N42" s="17"/>
      <c r="O42" s="17" t="s">
        <v>283</v>
      </c>
      <c r="P42" s="17"/>
      <c r="Q42" s="17"/>
      <c r="R42" s="17"/>
      <c r="S42" s="17"/>
      <c r="T42" s="23"/>
    </row>
    <row r="43" spans="1:21" ht="51">
      <c r="A43" s="288">
        <v>35</v>
      </c>
      <c r="B43" s="289" t="s">
        <v>731</v>
      </c>
      <c r="C43" s="290">
        <v>52653416101</v>
      </c>
      <c r="D43" s="290" t="s">
        <v>1048</v>
      </c>
      <c r="E43" s="288" t="s">
        <v>732</v>
      </c>
      <c r="F43" s="290">
        <v>2070</v>
      </c>
      <c r="G43" s="291">
        <v>43822</v>
      </c>
      <c r="H43" s="290" t="s">
        <v>966</v>
      </c>
      <c r="I43" s="290" t="s">
        <v>1050</v>
      </c>
      <c r="J43" s="292" t="s">
        <v>1051</v>
      </c>
      <c r="K43" s="290" t="s">
        <v>700</v>
      </c>
      <c r="L43" s="293" t="str">
        <f t="shared" si="0"/>
        <v>369826.2</v>
      </c>
      <c r="M43" s="290" t="s">
        <v>733</v>
      </c>
      <c r="N43" s="290"/>
      <c r="O43" s="290" t="s">
        <v>283</v>
      </c>
      <c r="P43" s="17"/>
      <c r="Q43" s="6"/>
      <c r="R43" s="6"/>
      <c r="S43" s="6"/>
      <c r="T43" s="23"/>
    </row>
    <row r="44" spans="1:21" ht="51">
      <c r="A44" s="284">
        <v>36</v>
      </c>
      <c r="B44" s="151" t="s">
        <v>750</v>
      </c>
      <c r="C44" s="17">
        <v>52653416101</v>
      </c>
      <c r="D44" s="17" t="s">
        <v>1053</v>
      </c>
      <c r="E44" s="269" t="s">
        <v>751</v>
      </c>
      <c r="F44" s="17">
        <v>6988</v>
      </c>
      <c r="G44" s="279">
        <v>43902</v>
      </c>
      <c r="H44" s="17" t="s">
        <v>966</v>
      </c>
      <c r="I44" s="17" t="s">
        <v>1055</v>
      </c>
      <c r="J44" s="283" t="s">
        <v>1054</v>
      </c>
      <c r="K44" s="17"/>
      <c r="L44" s="273" t="str">
        <f t="shared" si="0"/>
        <v>441921.12</v>
      </c>
      <c r="M44" s="17" t="s">
        <v>752</v>
      </c>
      <c r="N44" s="17"/>
      <c r="O44" s="17" t="s">
        <v>283</v>
      </c>
      <c r="P44" s="6"/>
      <c r="Q44" s="6"/>
      <c r="R44" s="6"/>
      <c r="S44" s="6"/>
      <c r="T44" s="23"/>
    </row>
    <row r="45" spans="1:21" ht="51">
      <c r="A45" s="247">
        <v>37</v>
      </c>
      <c r="B45" s="106" t="s">
        <v>753</v>
      </c>
      <c r="C45" s="106">
        <v>52653416101</v>
      </c>
      <c r="D45" s="58" t="s">
        <v>1052</v>
      </c>
      <c r="E45" s="59" t="s">
        <v>754</v>
      </c>
      <c r="F45" s="80">
        <v>2003</v>
      </c>
      <c r="G45" s="102">
        <v>39771</v>
      </c>
      <c r="H45" s="17" t="s">
        <v>966</v>
      </c>
      <c r="I45" s="80" t="s">
        <v>1056</v>
      </c>
      <c r="J45" s="71">
        <v>398236.46</v>
      </c>
      <c r="K45" s="58"/>
      <c r="L45" s="254">
        <f t="shared" si="0"/>
        <v>398236.46</v>
      </c>
      <c r="M45" s="80" t="s">
        <v>755</v>
      </c>
      <c r="N45" s="6"/>
      <c r="O45" s="58" t="s">
        <v>283</v>
      </c>
      <c r="P45" s="6"/>
      <c r="Q45" s="6"/>
      <c r="R45" s="6"/>
      <c r="S45" s="6"/>
      <c r="T45" s="23"/>
    </row>
    <row r="46" spans="1:21" ht="114.75">
      <c r="A46" s="269">
        <v>38</v>
      </c>
      <c r="B46" s="151" t="s">
        <v>804</v>
      </c>
      <c r="C46" s="151">
        <v>52653416101</v>
      </c>
      <c r="D46" s="17" t="s">
        <v>1057</v>
      </c>
      <c r="E46" s="269" t="s">
        <v>805</v>
      </c>
      <c r="F46" s="17">
        <v>3881</v>
      </c>
      <c r="G46" s="279">
        <v>38332</v>
      </c>
      <c r="H46" s="17" t="s">
        <v>966</v>
      </c>
      <c r="I46" s="17" t="s">
        <v>1058</v>
      </c>
      <c r="J46" s="283" t="s">
        <v>1059</v>
      </c>
      <c r="K46" s="17"/>
      <c r="L46" s="273" t="str">
        <f t="shared" si="0"/>
        <v>748644.9</v>
      </c>
      <c r="M46" s="17" t="s">
        <v>806</v>
      </c>
      <c r="N46" s="17"/>
      <c r="O46" s="17" t="s">
        <v>283</v>
      </c>
      <c r="P46" s="6" t="s">
        <v>65</v>
      </c>
      <c r="Q46" s="6" t="s">
        <v>1095</v>
      </c>
      <c r="R46" s="6" t="s">
        <v>1096</v>
      </c>
      <c r="S46" s="6" t="s">
        <v>1097</v>
      </c>
      <c r="T46" s="58" t="s">
        <v>1098</v>
      </c>
    </row>
    <row r="47" spans="1:21" ht="72.75" customHeight="1">
      <c r="A47" s="213">
        <v>39</v>
      </c>
      <c r="B47" s="106" t="s">
        <v>810</v>
      </c>
      <c r="C47" s="151">
        <v>52653416101</v>
      </c>
      <c r="D47" s="65" t="s">
        <v>811</v>
      </c>
      <c r="E47" s="59" t="s">
        <v>812</v>
      </c>
      <c r="F47" s="80">
        <v>18706</v>
      </c>
      <c r="G47" s="102">
        <v>44453</v>
      </c>
      <c r="H47" s="80" t="s">
        <v>999</v>
      </c>
      <c r="I47" s="80" t="s">
        <v>1060</v>
      </c>
      <c r="J47" s="71" t="s">
        <v>1061</v>
      </c>
      <c r="K47" s="58"/>
      <c r="L47" s="254" t="str">
        <f t="shared" si="0"/>
        <v>119718.4</v>
      </c>
      <c r="M47" s="80" t="s">
        <v>813</v>
      </c>
      <c r="N47" s="6"/>
      <c r="O47" s="58" t="s">
        <v>283</v>
      </c>
      <c r="P47" s="6"/>
      <c r="Q47" s="6"/>
      <c r="R47" s="6"/>
      <c r="S47" s="6"/>
      <c r="T47" s="23"/>
    </row>
    <row r="48" spans="1:21" ht="89.25" customHeight="1">
      <c r="A48" s="269">
        <v>40</v>
      </c>
      <c r="B48" s="151" t="s">
        <v>824</v>
      </c>
      <c r="C48" s="151">
        <v>52653416101</v>
      </c>
      <c r="D48" s="17" t="s">
        <v>1064</v>
      </c>
      <c r="E48" s="269" t="s">
        <v>814</v>
      </c>
      <c r="F48" s="17">
        <v>15039</v>
      </c>
      <c r="G48" s="279">
        <v>38356</v>
      </c>
      <c r="H48" s="17" t="s">
        <v>966</v>
      </c>
      <c r="I48" s="17" t="s">
        <v>1062</v>
      </c>
      <c r="J48" s="283" t="s">
        <v>1063</v>
      </c>
      <c r="K48" s="17"/>
      <c r="L48" s="273" t="str">
        <f t="shared" si="0"/>
        <v>462449.25</v>
      </c>
      <c r="M48" s="17" t="s">
        <v>815</v>
      </c>
      <c r="N48" s="17"/>
      <c r="O48" s="17" t="s">
        <v>283</v>
      </c>
      <c r="P48" s="6"/>
      <c r="Q48" s="6"/>
      <c r="R48" s="6"/>
      <c r="S48" s="6"/>
      <c r="T48" s="23"/>
    </row>
    <row r="49" spans="1:21" ht="114" customHeight="1">
      <c r="A49" s="269">
        <v>41</v>
      </c>
      <c r="B49" s="151" t="s">
        <v>823</v>
      </c>
      <c r="C49" s="151">
        <v>52653416101</v>
      </c>
      <c r="D49" s="17" t="s">
        <v>1066</v>
      </c>
      <c r="E49" s="269" t="s">
        <v>816</v>
      </c>
      <c r="F49" s="17">
        <v>1558</v>
      </c>
      <c r="G49" s="279">
        <v>44473</v>
      </c>
      <c r="H49" s="17" t="s">
        <v>966</v>
      </c>
      <c r="I49" s="17" t="s">
        <v>1065</v>
      </c>
      <c r="J49" s="283" t="s">
        <v>1067</v>
      </c>
      <c r="K49" s="17"/>
      <c r="L49" s="273" t="str">
        <f t="shared" si="0"/>
        <v>53065.48</v>
      </c>
      <c r="M49" s="17" t="s">
        <v>817</v>
      </c>
      <c r="N49" s="17"/>
      <c r="O49" s="17" t="s">
        <v>283</v>
      </c>
      <c r="P49" s="6"/>
      <c r="Q49" s="6"/>
      <c r="R49" s="6"/>
      <c r="S49" s="6"/>
      <c r="T49" s="23"/>
    </row>
    <row r="50" spans="1:21" ht="121.5" customHeight="1">
      <c r="A50" s="269">
        <v>42</v>
      </c>
      <c r="B50" s="151" t="s">
        <v>825</v>
      </c>
      <c r="C50" s="151">
        <v>52653416101</v>
      </c>
      <c r="D50" s="17" t="s">
        <v>1069</v>
      </c>
      <c r="E50" s="269" t="s">
        <v>819</v>
      </c>
      <c r="F50" s="17">
        <v>1557</v>
      </c>
      <c r="G50" s="279">
        <v>44473</v>
      </c>
      <c r="H50" s="17" t="s">
        <v>966</v>
      </c>
      <c r="I50" s="17" t="s">
        <v>1065</v>
      </c>
      <c r="J50" s="283" t="s">
        <v>1068</v>
      </c>
      <c r="K50" s="17"/>
      <c r="L50" s="273" t="str">
        <f t="shared" si="0"/>
        <v>53031.42</v>
      </c>
      <c r="M50" s="17" t="s">
        <v>820</v>
      </c>
      <c r="N50" s="17"/>
      <c r="O50" s="17" t="s">
        <v>283</v>
      </c>
      <c r="P50" s="17"/>
      <c r="Q50" s="6"/>
      <c r="R50" s="6"/>
      <c r="S50" s="6"/>
      <c r="T50" s="23"/>
    </row>
    <row r="51" spans="1:21" ht="118.5" customHeight="1">
      <c r="A51" s="213">
        <v>43</v>
      </c>
      <c r="B51" s="151" t="s">
        <v>822</v>
      </c>
      <c r="C51" s="151">
        <v>52653416101</v>
      </c>
      <c r="D51" s="17" t="s">
        <v>1071</v>
      </c>
      <c r="E51" s="269" t="s">
        <v>818</v>
      </c>
      <c r="F51" s="17">
        <v>1639</v>
      </c>
      <c r="G51" s="279">
        <v>44473</v>
      </c>
      <c r="H51" s="17" t="s">
        <v>966</v>
      </c>
      <c r="I51" s="17" t="s">
        <v>1065</v>
      </c>
      <c r="J51" s="283" t="s">
        <v>1070</v>
      </c>
      <c r="K51" s="17"/>
      <c r="L51" s="273" t="str">
        <f t="shared" si="0"/>
        <v>55693.22</v>
      </c>
      <c r="M51" s="17" t="s">
        <v>821</v>
      </c>
      <c r="N51" s="17"/>
      <c r="O51" s="17" t="s">
        <v>283</v>
      </c>
      <c r="P51" s="6"/>
      <c r="Q51" s="6"/>
      <c r="R51" s="6"/>
      <c r="S51" s="6"/>
      <c r="T51" s="23"/>
    </row>
    <row r="52" spans="1:21" ht="70.5" customHeight="1">
      <c r="A52" s="213">
        <v>44</v>
      </c>
      <c r="B52" s="106" t="s">
        <v>857</v>
      </c>
      <c r="C52" s="106">
        <v>52653416116</v>
      </c>
      <c r="D52" s="58" t="s">
        <v>846</v>
      </c>
      <c r="E52" s="59" t="s">
        <v>847</v>
      </c>
      <c r="F52" s="80">
        <v>9958</v>
      </c>
      <c r="G52" s="102">
        <v>44438</v>
      </c>
      <c r="H52" s="17" t="s">
        <v>966</v>
      </c>
      <c r="I52" s="80" t="s">
        <v>1055</v>
      </c>
      <c r="J52" s="71" t="s">
        <v>1072</v>
      </c>
      <c r="K52" s="58"/>
      <c r="L52" s="254" t="str">
        <f t="shared" si="0"/>
        <v>672065.42</v>
      </c>
      <c r="M52" s="253" t="s">
        <v>848</v>
      </c>
      <c r="N52" s="6"/>
      <c r="O52" s="58" t="s">
        <v>283</v>
      </c>
      <c r="P52" s="6"/>
      <c r="Q52" s="6"/>
      <c r="R52" s="6"/>
      <c r="S52" s="6"/>
      <c r="T52" s="23"/>
    </row>
    <row r="53" spans="1:21" ht="70.5" customHeight="1">
      <c r="A53" s="213">
        <v>45</v>
      </c>
      <c r="B53" s="106" t="s">
        <v>857</v>
      </c>
      <c r="C53" s="106">
        <v>52653416116</v>
      </c>
      <c r="D53" s="58" t="s">
        <v>846</v>
      </c>
      <c r="E53" s="59" t="s">
        <v>853</v>
      </c>
      <c r="F53" s="80">
        <v>21848</v>
      </c>
      <c r="G53" s="102">
        <v>44438</v>
      </c>
      <c r="H53" s="17" t="s">
        <v>966</v>
      </c>
      <c r="I53" s="80" t="s">
        <v>1055</v>
      </c>
      <c r="J53" s="71">
        <v>1474521.52</v>
      </c>
      <c r="K53" s="58"/>
      <c r="L53" s="254">
        <f t="shared" si="0"/>
        <v>1474521.52</v>
      </c>
      <c r="M53" s="253" t="s">
        <v>856</v>
      </c>
      <c r="N53" s="6"/>
      <c r="O53" s="58" t="s">
        <v>283</v>
      </c>
      <c r="P53" s="6"/>
      <c r="Q53" s="6"/>
      <c r="R53" s="6"/>
      <c r="S53" s="6"/>
      <c r="T53" s="23"/>
    </row>
    <row r="54" spans="1:21" ht="71.25" customHeight="1">
      <c r="A54" s="213">
        <v>46</v>
      </c>
      <c r="B54" s="106" t="s">
        <v>857</v>
      </c>
      <c r="C54" s="106">
        <v>52653416116</v>
      </c>
      <c r="D54" s="58" t="s">
        <v>846</v>
      </c>
      <c r="E54" s="59" t="s">
        <v>849</v>
      </c>
      <c r="F54" s="80">
        <v>10877</v>
      </c>
      <c r="G54" s="102">
        <v>44438</v>
      </c>
      <c r="H54" s="17" t="s">
        <v>966</v>
      </c>
      <c r="I54" s="80" t="s">
        <v>1055</v>
      </c>
      <c r="J54" s="71" t="s">
        <v>1073</v>
      </c>
      <c r="K54" s="58"/>
      <c r="L54" s="254" t="str">
        <f t="shared" si="0"/>
        <v>734088.73</v>
      </c>
      <c r="M54" s="253" t="s">
        <v>850</v>
      </c>
      <c r="N54" s="6"/>
      <c r="O54" s="58" t="s">
        <v>283</v>
      </c>
      <c r="P54" s="6"/>
      <c r="Q54" s="6"/>
      <c r="R54" s="6"/>
      <c r="S54" s="6"/>
      <c r="T54" s="23"/>
    </row>
    <row r="55" spans="1:21" ht="75.75" customHeight="1">
      <c r="A55" s="269">
        <v>47</v>
      </c>
      <c r="B55" s="151" t="s">
        <v>857</v>
      </c>
      <c r="C55" s="151">
        <v>52653416116</v>
      </c>
      <c r="D55" s="17" t="s">
        <v>846</v>
      </c>
      <c r="E55" s="269" t="s">
        <v>851</v>
      </c>
      <c r="F55" s="17">
        <v>1651</v>
      </c>
      <c r="G55" s="279">
        <v>44438</v>
      </c>
      <c r="H55" s="17" t="s">
        <v>966</v>
      </c>
      <c r="I55" s="17" t="s">
        <v>1055</v>
      </c>
      <c r="J55" s="283" t="s">
        <v>1074</v>
      </c>
      <c r="K55" s="17"/>
      <c r="L55" s="273" t="str">
        <f t="shared" si="0"/>
        <v>111425.99</v>
      </c>
      <c r="M55" s="272" t="s">
        <v>852</v>
      </c>
      <c r="N55" s="286"/>
      <c r="O55" s="17" t="s">
        <v>283</v>
      </c>
      <c r="P55" s="6"/>
      <c r="Q55" s="6"/>
      <c r="R55" s="6"/>
      <c r="S55" s="6"/>
      <c r="T55" s="23"/>
    </row>
    <row r="56" spans="1:21" ht="75.75" customHeight="1">
      <c r="A56" s="269">
        <v>48</v>
      </c>
      <c r="B56" s="151" t="s">
        <v>858</v>
      </c>
      <c r="C56" s="151">
        <v>52653416101</v>
      </c>
      <c r="D56" s="17" t="s">
        <v>1075</v>
      </c>
      <c r="E56" s="269" t="s">
        <v>859</v>
      </c>
      <c r="F56" s="17">
        <v>4507</v>
      </c>
      <c r="G56" s="279">
        <v>44900</v>
      </c>
      <c r="H56" s="17" t="s">
        <v>966</v>
      </c>
      <c r="I56" s="17" t="s">
        <v>1047</v>
      </c>
      <c r="J56" s="283" t="s">
        <v>1076</v>
      </c>
      <c r="K56" s="17"/>
      <c r="L56" s="273" t="str">
        <f t="shared" si="0"/>
        <v>368221.9</v>
      </c>
      <c r="M56" s="17" t="s">
        <v>860</v>
      </c>
      <c r="N56" s="17"/>
      <c r="O56" s="17" t="s">
        <v>283</v>
      </c>
      <c r="P56" s="6"/>
      <c r="Q56" s="6"/>
      <c r="R56" s="6"/>
      <c r="S56" s="6"/>
      <c r="T56" s="23"/>
    </row>
    <row r="57" spans="1:21" ht="75.75" customHeight="1">
      <c r="A57" s="269">
        <v>49</v>
      </c>
      <c r="B57" s="151" t="s">
        <v>861</v>
      </c>
      <c r="C57" s="151">
        <v>52653416116</v>
      </c>
      <c r="D57" s="17" t="s">
        <v>1078</v>
      </c>
      <c r="E57" s="269" t="s">
        <v>948</v>
      </c>
      <c r="F57" s="17">
        <v>981</v>
      </c>
      <c r="G57" s="279">
        <v>39771</v>
      </c>
      <c r="H57" s="17" t="s">
        <v>966</v>
      </c>
      <c r="I57" s="17" t="s">
        <v>1056</v>
      </c>
      <c r="J57" s="283" t="s">
        <v>1077</v>
      </c>
      <c r="K57" s="17"/>
      <c r="L57" s="273" t="str">
        <f t="shared" si="0"/>
        <v>201399.3</v>
      </c>
      <c r="M57" s="17" t="s">
        <v>862</v>
      </c>
      <c r="N57" s="17"/>
      <c r="O57" s="17" t="s">
        <v>283</v>
      </c>
      <c r="P57" s="6"/>
      <c r="Q57" s="6"/>
      <c r="R57" s="6"/>
      <c r="S57" s="6"/>
      <c r="T57" s="23"/>
    </row>
    <row r="58" spans="1:21" ht="75.75" customHeight="1">
      <c r="A58" s="269">
        <v>50</v>
      </c>
      <c r="B58" s="151" t="s">
        <v>863</v>
      </c>
      <c r="C58" s="151">
        <v>52653416101</v>
      </c>
      <c r="D58" s="17" t="s">
        <v>864</v>
      </c>
      <c r="E58" s="269" t="s">
        <v>865</v>
      </c>
      <c r="F58" s="17">
        <v>36887</v>
      </c>
      <c r="G58" s="279">
        <v>38356</v>
      </c>
      <c r="H58" s="17" t="s">
        <v>966</v>
      </c>
      <c r="I58" s="17" t="s">
        <v>1062</v>
      </c>
      <c r="J58" s="283">
        <v>990415.95</v>
      </c>
      <c r="K58" s="17"/>
      <c r="L58" s="273">
        <f t="shared" si="0"/>
        <v>990415.95</v>
      </c>
      <c r="M58" s="17" t="s">
        <v>866</v>
      </c>
      <c r="N58" s="17"/>
      <c r="O58" s="17" t="s">
        <v>283</v>
      </c>
      <c r="P58" s="6"/>
      <c r="Q58" s="6"/>
      <c r="R58" s="6"/>
      <c r="S58" s="6"/>
      <c r="T58" s="23"/>
    </row>
    <row r="59" spans="1:21" ht="75.75" customHeight="1">
      <c r="A59" s="213">
        <v>51</v>
      </c>
      <c r="B59" s="106" t="s">
        <v>867</v>
      </c>
      <c r="C59" s="151">
        <v>52653416101</v>
      </c>
      <c r="D59" s="106" t="s">
        <v>864</v>
      </c>
      <c r="E59" s="70" t="s">
        <v>868</v>
      </c>
      <c r="F59" s="67">
        <v>2377</v>
      </c>
      <c r="G59" s="84">
        <v>39771</v>
      </c>
      <c r="H59" s="17" t="s">
        <v>966</v>
      </c>
      <c r="I59" s="67" t="s">
        <v>1062</v>
      </c>
      <c r="J59" s="72">
        <v>72189.490000000005</v>
      </c>
      <c r="K59" s="106"/>
      <c r="L59" s="254">
        <f t="shared" si="0"/>
        <v>72189.490000000005</v>
      </c>
      <c r="M59" s="319" t="s">
        <v>869</v>
      </c>
      <c r="N59" s="8"/>
      <c r="O59" s="106" t="s">
        <v>283</v>
      </c>
      <c r="P59" s="8"/>
      <c r="Q59" s="8"/>
      <c r="R59" s="8"/>
      <c r="S59" s="8"/>
      <c r="T59" s="51"/>
    </row>
    <row r="60" spans="1:21" ht="38.25">
      <c r="A60" s="68">
        <v>52</v>
      </c>
      <c r="B60" s="59" t="s">
        <v>944</v>
      </c>
      <c r="C60" s="58">
        <v>52653416106</v>
      </c>
      <c r="D60" s="58" t="s">
        <v>945</v>
      </c>
      <c r="E60" s="59" t="s">
        <v>946</v>
      </c>
      <c r="F60" s="59">
        <v>945</v>
      </c>
      <c r="G60" s="268">
        <v>45071</v>
      </c>
      <c r="H60" s="17" t="s">
        <v>966</v>
      </c>
      <c r="I60" s="59" t="s">
        <v>1079</v>
      </c>
      <c r="J60" s="59">
        <v>137686.5</v>
      </c>
      <c r="K60" s="59"/>
      <c r="L60" s="254">
        <f t="shared" si="0"/>
        <v>137686.5</v>
      </c>
      <c r="M60" s="319" t="s">
        <v>947</v>
      </c>
      <c r="N60" s="59"/>
      <c r="O60" s="106" t="s">
        <v>283</v>
      </c>
      <c r="P60" s="59"/>
      <c r="Q60" s="59"/>
      <c r="R60" s="59"/>
      <c r="S60" s="59"/>
      <c r="T60" s="23"/>
    </row>
    <row r="61" spans="1:21" ht="51">
      <c r="A61" s="317">
        <v>53</v>
      </c>
      <c r="B61" s="59" t="s">
        <v>1110</v>
      </c>
      <c r="C61" s="319">
        <v>52653416121</v>
      </c>
      <c r="D61" s="58" t="s">
        <v>1111</v>
      </c>
      <c r="E61" s="59" t="s">
        <v>1112</v>
      </c>
      <c r="F61" s="59">
        <v>520</v>
      </c>
      <c r="G61" s="268">
        <v>42572</v>
      </c>
      <c r="H61" s="319" t="s">
        <v>966</v>
      </c>
      <c r="I61" s="58" t="s">
        <v>1113</v>
      </c>
      <c r="J61" s="59">
        <v>73268</v>
      </c>
      <c r="K61" s="59"/>
      <c r="L61" s="254">
        <f t="shared" si="0"/>
        <v>73268</v>
      </c>
      <c r="M61" s="319" t="s">
        <v>1114</v>
      </c>
      <c r="N61" s="59"/>
      <c r="O61" s="106" t="s">
        <v>283</v>
      </c>
      <c r="P61" s="59"/>
      <c r="Q61" s="59"/>
      <c r="R61" s="59"/>
      <c r="S61" s="59"/>
      <c r="T61" s="23"/>
      <c r="U61" t="s">
        <v>1115</v>
      </c>
    </row>
    <row r="62" spans="1:21">
      <c r="A62" s="217"/>
      <c r="B62" s="108" t="s">
        <v>608</v>
      </c>
      <c r="C62" s="108"/>
      <c r="D62" s="108" t="s">
        <v>608</v>
      </c>
      <c r="E62" s="108"/>
      <c r="F62" s="224">
        <f>F9+F10+F11+F12+F13+F14+F15+F16+F17+F18+F19+F21+F20+F22+F23+F25+F26+F24+F27+F28+F29+F30+F31+F32+F34+F33+F35+F36+F37+F38+F39+F40+F41+F43+F42+F44+F45+F46+F47+F48+F49+F50+F51+F52+F53+F54+F55+F56+F57+F58+F59+F60+F61</f>
        <v>453370</v>
      </c>
      <c r="G62" s="224"/>
      <c r="H62" s="224"/>
      <c r="I62" s="224"/>
      <c r="J62" s="224">
        <f>SUM(J9:J61)</f>
        <v>3774090.92</v>
      </c>
      <c r="K62" s="224">
        <f>SUM(K9:K56)</f>
        <v>0</v>
      </c>
      <c r="L62" s="255">
        <f>SUM(L9:L61)</f>
        <v>3774090.92</v>
      </c>
      <c r="M62" s="6"/>
      <c r="N62" s="6"/>
      <c r="O62" s="6"/>
      <c r="P62" s="6"/>
      <c r="Q62" s="6"/>
      <c r="R62" s="6"/>
      <c r="S62" s="6"/>
      <c r="T62" s="23"/>
    </row>
    <row r="63" spans="1:21">
      <c r="A63" s="216"/>
      <c r="B63" s="179"/>
      <c r="C63" s="179"/>
      <c r="D63" s="179"/>
      <c r="E63" s="179"/>
      <c r="F63" s="180"/>
      <c r="G63" s="180"/>
      <c r="H63" s="180"/>
      <c r="I63" s="180"/>
      <c r="J63" s="181"/>
      <c r="K63" s="181"/>
      <c r="L63" s="181"/>
      <c r="M63" s="182"/>
      <c r="N63" s="182"/>
      <c r="O63" s="182"/>
      <c r="P63" s="182"/>
      <c r="Q63" s="182"/>
      <c r="R63" s="182"/>
      <c r="S63" s="182"/>
      <c r="T63" s="183"/>
    </row>
    <row r="64" spans="1:21">
      <c r="A64" s="356"/>
      <c r="B64" s="356"/>
      <c r="C64" s="356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56"/>
      <c r="R64" s="356"/>
      <c r="S64" s="356"/>
      <c r="T64" s="356"/>
    </row>
    <row r="65" spans="1:14">
      <c r="A65" s="341" t="s">
        <v>656</v>
      </c>
      <c r="B65" s="341"/>
      <c r="C65" s="341"/>
      <c r="D65" s="341"/>
      <c r="E65" s="341"/>
    </row>
    <row r="66" spans="1:14">
      <c r="A66" s="341" t="s">
        <v>663</v>
      </c>
      <c r="B66" s="341"/>
      <c r="C66" s="341"/>
      <c r="D66" s="341"/>
      <c r="E66" s="341"/>
      <c r="F66" s="74"/>
      <c r="G66" s="74"/>
      <c r="H66" s="74"/>
      <c r="I66" s="74"/>
      <c r="J66" s="74"/>
      <c r="K66" s="74"/>
      <c r="L66" s="74"/>
      <c r="M66" s="74"/>
      <c r="N66" s="74"/>
    </row>
    <row r="68" spans="1:14">
      <c r="A68" s="341" t="s">
        <v>679</v>
      </c>
      <c r="B68" s="341"/>
      <c r="C68" s="341"/>
      <c r="D68" s="341"/>
      <c r="E68" s="354" t="s">
        <v>736</v>
      </c>
      <c r="F68" s="355"/>
      <c r="G68" s="86"/>
      <c r="H68" s="86"/>
      <c r="I68" s="86"/>
    </row>
    <row r="69" spans="1:14">
      <c r="A69" s="353" t="s">
        <v>680</v>
      </c>
      <c r="B69" s="353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</row>
    <row r="70" spans="1:14">
      <c r="A70" s="68" t="s">
        <v>98</v>
      </c>
    </row>
    <row r="71" spans="1:14">
      <c r="A71" s="318" t="s">
        <v>1116</v>
      </c>
      <c r="B71" s="74"/>
      <c r="C71" s="74"/>
      <c r="D71" s="74"/>
      <c r="E71" s="74"/>
      <c r="F71" s="74"/>
      <c r="G71" s="74"/>
      <c r="H71" s="74"/>
      <c r="I71" s="74"/>
      <c r="J71" s="74"/>
      <c r="K71" s="74" t="s">
        <v>938</v>
      </c>
      <c r="L71" s="74"/>
    </row>
    <row r="72" spans="1:14">
      <c r="A72" s="341" t="s">
        <v>681</v>
      </c>
      <c r="B72" s="341"/>
      <c r="C72" s="341"/>
      <c r="D72" s="341"/>
      <c r="E72" s="341"/>
      <c r="F72" s="341"/>
      <c r="G72" s="341"/>
      <c r="H72" s="341"/>
      <c r="I72" s="341"/>
      <c r="J72" s="341"/>
      <c r="K72" s="341"/>
      <c r="L72" s="341"/>
    </row>
  </sheetData>
  <mergeCells count="29">
    <mergeCell ref="A72:L72"/>
    <mergeCell ref="Q6:Q7"/>
    <mergeCell ref="L5:L7"/>
    <mergeCell ref="A66:E66"/>
    <mergeCell ref="A68:D68"/>
    <mergeCell ref="B5:B7"/>
    <mergeCell ref="D5:D7"/>
    <mergeCell ref="E5:E7"/>
    <mergeCell ref="K5:K7"/>
    <mergeCell ref="A69:N69"/>
    <mergeCell ref="E68:F68"/>
    <mergeCell ref="A64:T64"/>
    <mergeCell ref="O5:O7"/>
    <mergeCell ref="M6:M7"/>
    <mergeCell ref="P5:T5"/>
    <mergeCell ref="T6:T7"/>
    <mergeCell ref="A65:E65"/>
    <mergeCell ref="J5:J7"/>
    <mergeCell ref="R6:R7"/>
    <mergeCell ref="M5:N5"/>
    <mergeCell ref="F5:F7"/>
    <mergeCell ref="B1:T1"/>
    <mergeCell ref="B2:T2"/>
    <mergeCell ref="A3:S3"/>
    <mergeCell ref="A4:S4"/>
    <mergeCell ref="A5:A7"/>
    <mergeCell ref="S6:S7"/>
    <mergeCell ref="N6:N7"/>
    <mergeCell ref="P6:P7"/>
  </mergeCells>
  <phoneticPr fontId="1" type="noConversion"/>
  <pageMargins left="0.39370078740157483" right="0.19685039370078741" top="0.19685039370078741" bottom="0.19685039370078741" header="0.51181102362204722" footer="0.51181102362204722"/>
  <pageSetup paperSize="9" scale="72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A18" sqref="A18"/>
    </sheetView>
  </sheetViews>
  <sheetFormatPr defaultRowHeight="12.75"/>
  <cols>
    <col min="1" max="1" width="6" customWidth="1"/>
    <col min="2" max="2" width="18.7109375" customWidth="1"/>
    <col min="6" max="6" width="10.7109375" customWidth="1"/>
    <col min="13" max="13" width="14.140625" customWidth="1"/>
  </cols>
  <sheetData>
    <row r="1" spans="1:13" ht="15.75"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5.75">
      <c r="B2" s="442" t="s">
        <v>170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</row>
    <row r="3" spans="1:13" ht="16.5" thickBot="1"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</row>
    <row r="4" spans="1:13" ht="48" customHeight="1">
      <c r="A4" s="443" t="s">
        <v>89</v>
      </c>
      <c r="B4" s="445" t="s">
        <v>115</v>
      </c>
      <c r="C4" s="333" t="s">
        <v>104</v>
      </c>
      <c r="D4" s="345" t="s">
        <v>134</v>
      </c>
      <c r="E4" s="346"/>
      <c r="F4" s="428" t="s">
        <v>160</v>
      </c>
      <c r="G4" s="452"/>
      <c r="H4" s="452"/>
      <c r="I4" s="342" t="s">
        <v>137</v>
      </c>
      <c r="J4" s="345" t="s">
        <v>185</v>
      </c>
      <c r="K4" s="453"/>
      <c r="L4" s="453"/>
      <c r="M4" s="453"/>
    </row>
    <row r="5" spans="1:13" ht="184.5" customHeight="1" thickBot="1">
      <c r="A5" s="444"/>
      <c r="B5" s="446"/>
      <c r="C5" s="447"/>
      <c r="D5" s="2" t="s">
        <v>135</v>
      </c>
      <c r="E5" s="2" t="s">
        <v>136</v>
      </c>
      <c r="F5" s="2" t="s">
        <v>159</v>
      </c>
      <c r="G5" s="454" t="s">
        <v>187</v>
      </c>
      <c r="H5" s="455"/>
      <c r="I5" s="348"/>
      <c r="J5" s="2" t="s">
        <v>91</v>
      </c>
      <c r="K5" s="2" t="s">
        <v>93</v>
      </c>
      <c r="L5" s="2" t="s">
        <v>94</v>
      </c>
      <c r="M5" s="3" t="s">
        <v>95</v>
      </c>
    </row>
    <row r="6" spans="1:13" ht="13.5" thickBot="1">
      <c r="A6" s="25">
        <v>1</v>
      </c>
      <c r="B6" s="26">
        <v>2</v>
      </c>
      <c r="C6" s="26">
        <v>3</v>
      </c>
      <c r="D6" s="26">
        <v>4</v>
      </c>
      <c r="E6" s="26">
        <v>5</v>
      </c>
      <c r="F6" s="30">
        <v>6</v>
      </c>
      <c r="G6" s="456">
        <v>7</v>
      </c>
      <c r="H6" s="457"/>
      <c r="I6" s="26">
        <v>8</v>
      </c>
      <c r="J6" s="26">
        <v>9</v>
      </c>
      <c r="K6" s="26">
        <v>10</v>
      </c>
      <c r="L6" s="26">
        <v>11</v>
      </c>
      <c r="M6" s="36">
        <v>12</v>
      </c>
    </row>
    <row r="7" spans="1:13">
      <c r="A7" s="39">
        <v>1</v>
      </c>
      <c r="B7" s="4"/>
      <c r="C7" s="4"/>
      <c r="D7" s="4"/>
      <c r="E7" s="4"/>
      <c r="F7" s="4"/>
      <c r="G7" s="458"/>
      <c r="H7" s="459"/>
      <c r="I7" s="11"/>
      <c r="J7" s="4"/>
      <c r="K7" s="4"/>
      <c r="L7" s="4"/>
      <c r="M7" s="32"/>
    </row>
    <row r="8" spans="1:13" ht="13.5" thickBot="1">
      <c r="A8" s="50"/>
      <c r="B8" s="8"/>
      <c r="C8" s="8"/>
      <c r="D8" s="8"/>
      <c r="E8" s="8"/>
      <c r="F8" s="8"/>
      <c r="G8" s="462"/>
      <c r="H8" s="463"/>
      <c r="I8" s="49"/>
      <c r="J8" s="8"/>
      <c r="K8" s="8"/>
      <c r="L8" s="8"/>
      <c r="M8" s="174"/>
    </row>
    <row r="9" spans="1:13" ht="13.5" thickBot="1">
      <c r="A9" s="460"/>
      <c r="B9" s="461"/>
      <c r="C9" s="44"/>
      <c r="D9" s="44"/>
      <c r="E9" s="44"/>
      <c r="F9" s="44"/>
      <c r="G9" s="42"/>
      <c r="H9" s="42"/>
      <c r="I9" s="440"/>
      <c r="J9" s="440"/>
      <c r="K9" s="42"/>
      <c r="L9" s="42"/>
      <c r="M9" s="43"/>
    </row>
    <row r="10" spans="1:13">
      <c r="A10" s="157"/>
      <c r="B10" s="157"/>
      <c r="C10" s="115"/>
      <c r="D10" s="115"/>
      <c r="E10" s="115"/>
      <c r="F10" s="115"/>
      <c r="G10" s="116"/>
      <c r="H10" s="116"/>
      <c r="I10" s="121"/>
      <c r="J10" s="121"/>
      <c r="K10" s="116"/>
      <c r="L10" s="116"/>
      <c r="M10" s="116"/>
    </row>
    <row r="11" spans="1:13">
      <c r="A11" s="157"/>
      <c r="B11" s="157"/>
      <c r="C11" s="115"/>
      <c r="D11" s="115"/>
      <c r="E11" s="115"/>
      <c r="F11" s="115"/>
      <c r="G11" s="116"/>
      <c r="H11" s="116"/>
      <c r="I11" s="121"/>
      <c r="J11" s="121"/>
      <c r="K11" s="116"/>
      <c r="L11" s="116"/>
      <c r="M11" s="116"/>
    </row>
    <row r="12" spans="1:13">
      <c r="A12" s="1" t="s">
        <v>670</v>
      </c>
      <c r="B12" s="1"/>
      <c r="C12" s="1"/>
      <c r="D12" s="1"/>
      <c r="E12" s="1"/>
      <c r="F12" s="1"/>
      <c r="G12" s="1"/>
      <c r="H12" s="9"/>
      <c r="I12" s="1"/>
      <c r="J12" s="1"/>
      <c r="K12" s="1"/>
      <c r="L12" s="1"/>
      <c r="M12" s="1"/>
    </row>
    <row r="13" spans="1:13">
      <c r="A13" s="353" t="s">
        <v>659</v>
      </c>
      <c r="B13" s="353"/>
      <c r="C13" s="353"/>
      <c r="D13" s="353"/>
      <c r="E13" s="353"/>
      <c r="F13" s="353"/>
      <c r="G13" s="353"/>
      <c r="H13" s="9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9"/>
      <c r="I14" s="1"/>
      <c r="J14" s="1"/>
      <c r="K14" s="1"/>
      <c r="L14" s="1"/>
      <c r="M14" s="1"/>
    </row>
    <row r="15" spans="1:13">
      <c r="A15" s="355" t="s">
        <v>96</v>
      </c>
      <c r="B15" s="355"/>
      <c r="C15" s="1" t="s">
        <v>671</v>
      </c>
      <c r="D15" s="1"/>
      <c r="E15" s="155" t="s">
        <v>736</v>
      </c>
      <c r="F15" s="1"/>
      <c r="G15" s="1"/>
      <c r="H15" s="1"/>
      <c r="I15" s="1"/>
      <c r="J15" s="1"/>
      <c r="K15" s="1"/>
      <c r="L15" s="1"/>
      <c r="M15" s="1"/>
    </row>
    <row r="16" spans="1:13">
      <c r="A16" s="353" t="s">
        <v>672</v>
      </c>
      <c r="B16" s="353"/>
      <c r="C16" s="353"/>
      <c r="D16" s="353"/>
      <c r="E16" s="353"/>
      <c r="F16" s="353"/>
      <c r="G16" s="353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 t="s">
        <v>117</v>
      </c>
      <c r="I17" s="1"/>
      <c r="J17" s="1"/>
      <c r="K17" s="1"/>
      <c r="L17" s="1"/>
      <c r="M17" s="1"/>
    </row>
    <row r="18" spans="1:13">
      <c r="A18" s="297" t="s">
        <v>1107</v>
      </c>
      <c r="B18" s="74"/>
      <c r="C18" s="74"/>
      <c r="D18" s="74"/>
      <c r="E18" s="74"/>
      <c r="F18" s="74"/>
      <c r="G18" s="74" t="s">
        <v>938</v>
      </c>
      <c r="H18" s="74"/>
      <c r="I18" s="1"/>
      <c r="J18" s="1"/>
      <c r="K18" s="1"/>
      <c r="L18" s="1"/>
      <c r="M18" s="1"/>
    </row>
    <row r="19" spans="1:13">
      <c r="A19" s="341" t="s">
        <v>681</v>
      </c>
      <c r="B19" s="341"/>
      <c r="C19" s="341"/>
      <c r="D19" s="341"/>
      <c r="E19" s="341"/>
      <c r="F19" s="341"/>
      <c r="G19" s="341"/>
      <c r="H19" s="341"/>
      <c r="I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20">
    <mergeCell ref="A19:H19"/>
    <mergeCell ref="A13:G13"/>
    <mergeCell ref="A16:G16"/>
    <mergeCell ref="B2:M2"/>
    <mergeCell ref="G5:H5"/>
    <mergeCell ref="G6:H6"/>
    <mergeCell ref="G7:H7"/>
    <mergeCell ref="A9:B9"/>
    <mergeCell ref="I9:J9"/>
    <mergeCell ref="G8:H8"/>
    <mergeCell ref="A15:B15"/>
    <mergeCell ref="B1:M1"/>
    <mergeCell ref="B3:M3"/>
    <mergeCell ref="A4:A5"/>
    <mergeCell ref="B4:B5"/>
    <mergeCell ref="C4:C5"/>
    <mergeCell ref="D4:E4"/>
    <mergeCell ref="F4:H4"/>
    <mergeCell ref="I4:I5"/>
    <mergeCell ref="J4:M4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M22"/>
  <sheetViews>
    <sheetView workbookViewId="0">
      <selection activeCell="A18" sqref="A18"/>
    </sheetView>
  </sheetViews>
  <sheetFormatPr defaultRowHeight="12.75"/>
  <cols>
    <col min="2" max="2" width="10.42578125" customWidth="1"/>
    <col min="3" max="3" width="11.7109375" customWidth="1"/>
    <col min="5" max="5" width="11.28515625" customWidth="1"/>
    <col min="8" max="8" width="12.28515625" customWidth="1"/>
    <col min="9" max="9" width="10.7109375" customWidth="1"/>
    <col min="10" max="10" width="12" customWidth="1"/>
    <col min="11" max="11" width="12.85546875" customWidth="1"/>
    <col min="12" max="12" width="10.42578125" customWidth="1"/>
  </cols>
  <sheetData>
    <row r="2" spans="1:13" ht="15.75"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pans="1:13" ht="16.5" thickBot="1">
      <c r="B3" s="442" t="s">
        <v>171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</row>
    <row r="4" spans="1:13" ht="51" customHeight="1">
      <c r="A4" s="464" t="s">
        <v>89</v>
      </c>
      <c r="B4" s="333" t="s">
        <v>115</v>
      </c>
      <c r="C4" s="445" t="s">
        <v>116</v>
      </c>
      <c r="D4" s="445" t="s">
        <v>153</v>
      </c>
      <c r="E4" s="437" t="s">
        <v>104</v>
      </c>
      <c r="F4" s="345" t="s">
        <v>134</v>
      </c>
      <c r="G4" s="346"/>
      <c r="H4" s="342" t="s">
        <v>137</v>
      </c>
      <c r="I4" s="345" t="s">
        <v>90</v>
      </c>
      <c r="J4" s="467"/>
      <c r="K4" s="467"/>
      <c r="L4" s="468"/>
    </row>
    <row r="5" spans="1:13" ht="111" customHeight="1" thickBot="1">
      <c r="A5" s="465"/>
      <c r="B5" s="447"/>
      <c r="C5" s="338"/>
      <c r="D5" s="338"/>
      <c r="E5" s="466"/>
      <c r="F5" s="2" t="s">
        <v>135</v>
      </c>
      <c r="G5" s="2" t="s">
        <v>136</v>
      </c>
      <c r="H5" s="348"/>
      <c r="I5" s="2" t="s">
        <v>91</v>
      </c>
      <c r="J5" s="2" t="s">
        <v>93</v>
      </c>
      <c r="K5" s="2" t="s">
        <v>148</v>
      </c>
      <c r="L5" s="3" t="s">
        <v>95</v>
      </c>
    </row>
    <row r="6" spans="1:13" ht="12" customHeight="1" thickBot="1">
      <c r="A6" s="177">
        <v>1</v>
      </c>
      <c r="B6" s="41">
        <v>2</v>
      </c>
      <c r="C6" s="35">
        <v>3</v>
      </c>
      <c r="D6" s="36">
        <v>4</v>
      </c>
      <c r="E6" s="40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36">
        <v>12</v>
      </c>
      <c r="M6" s="24"/>
    </row>
    <row r="7" spans="1:13">
      <c r="A7" s="23">
        <v>1</v>
      </c>
      <c r="B7" s="175"/>
      <c r="C7" s="4"/>
      <c r="D7" s="4"/>
      <c r="E7" s="4"/>
      <c r="F7" s="4"/>
      <c r="G7" s="4"/>
      <c r="H7" s="11"/>
      <c r="I7" s="4"/>
      <c r="J7" s="4"/>
      <c r="K7" s="4"/>
      <c r="L7" s="32"/>
    </row>
    <row r="8" spans="1:13" ht="13.5" thickBot="1">
      <c r="A8" s="51"/>
      <c r="B8" s="176"/>
      <c r="C8" s="8"/>
      <c r="D8" s="8"/>
      <c r="E8" s="8"/>
      <c r="F8" s="8"/>
      <c r="G8" s="8"/>
      <c r="H8" s="49"/>
      <c r="I8" s="8"/>
      <c r="J8" s="8"/>
      <c r="K8" s="8"/>
      <c r="L8" s="174"/>
    </row>
    <row r="9" spans="1:13" ht="13.5" thickBot="1">
      <c r="A9" s="469"/>
      <c r="B9" s="450"/>
      <c r="C9" s="441"/>
      <c r="D9" s="441"/>
      <c r="E9" s="441"/>
      <c r="F9" s="441"/>
      <c r="G9" s="441"/>
      <c r="H9" s="441"/>
      <c r="I9" s="441"/>
      <c r="J9" s="178"/>
      <c r="K9" s="45"/>
      <c r="L9" s="46"/>
    </row>
    <row r="10" spans="1:13">
      <c r="A10" s="157"/>
      <c r="B10" s="157"/>
      <c r="C10" s="120"/>
      <c r="D10" s="120"/>
      <c r="E10" s="120"/>
      <c r="F10" s="120"/>
      <c r="G10" s="120"/>
      <c r="H10" s="120"/>
      <c r="I10" s="120"/>
      <c r="J10" s="158"/>
      <c r="K10" s="158"/>
      <c r="L10" s="158"/>
    </row>
    <row r="11" spans="1:1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 t="s">
        <v>670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353" t="s">
        <v>663</v>
      </c>
      <c r="B13" s="353"/>
      <c r="C13" s="353"/>
      <c r="D13" s="353"/>
      <c r="E13" s="353"/>
      <c r="F13" s="353"/>
      <c r="G13" s="353"/>
      <c r="H13" s="1"/>
      <c r="I13" s="1"/>
      <c r="J13" s="1"/>
      <c r="K13" s="1"/>
      <c r="L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>
      <c r="A15" s="1" t="s">
        <v>96</v>
      </c>
      <c r="B15" s="1"/>
      <c r="C15" s="86" t="s">
        <v>66</v>
      </c>
      <c r="D15" s="1"/>
      <c r="E15" s="155" t="s">
        <v>736</v>
      </c>
      <c r="F15" s="1"/>
      <c r="G15" s="1"/>
      <c r="H15" s="1"/>
      <c r="I15" s="1"/>
      <c r="J15" s="1"/>
      <c r="K15" s="1"/>
      <c r="L15" s="1"/>
    </row>
    <row r="16" spans="1:13">
      <c r="A16" s="353" t="s">
        <v>677</v>
      </c>
      <c r="B16" s="353"/>
      <c r="C16" s="353"/>
      <c r="D16" s="353"/>
      <c r="E16" s="353"/>
      <c r="F16" s="353"/>
      <c r="G16" s="353"/>
      <c r="H16" s="1"/>
      <c r="I16" s="1"/>
      <c r="J16" s="1"/>
      <c r="K16" s="1"/>
      <c r="L16" s="1"/>
    </row>
    <row r="17" spans="1:12">
      <c r="A17" s="1" t="s">
        <v>98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297" t="s">
        <v>1107</v>
      </c>
      <c r="B18" s="74"/>
      <c r="C18" s="74"/>
      <c r="D18" s="74"/>
      <c r="E18" s="74"/>
      <c r="F18" s="74"/>
      <c r="G18" s="74" t="s">
        <v>938</v>
      </c>
      <c r="H18" s="74"/>
      <c r="I18" s="1"/>
      <c r="J18" s="1"/>
      <c r="K18" s="1"/>
      <c r="L18" s="1"/>
    </row>
    <row r="19" spans="1:12">
      <c r="A19" s="341" t="s">
        <v>681</v>
      </c>
      <c r="B19" s="341"/>
      <c r="C19" s="341"/>
      <c r="D19" s="341"/>
      <c r="E19" s="341"/>
      <c r="F19" s="341"/>
      <c r="G19" s="341"/>
      <c r="H19" s="34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5">
    <mergeCell ref="A19:H19"/>
    <mergeCell ref="B2:L2"/>
    <mergeCell ref="B3:L3"/>
    <mergeCell ref="A4:A5"/>
    <mergeCell ref="B4:B5"/>
    <mergeCell ref="C4:C5"/>
    <mergeCell ref="E4:E5"/>
    <mergeCell ref="F4:G4"/>
    <mergeCell ref="H4:H5"/>
    <mergeCell ref="I4:L4"/>
    <mergeCell ref="A13:G13"/>
    <mergeCell ref="A16:G16"/>
    <mergeCell ref="D4:D5"/>
    <mergeCell ref="C9:I9"/>
    <mergeCell ref="A9:B9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A24" sqref="A24"/>
    </sheetView>
  </sheetViews>
  <sheetFormatPr defaultRowHeight="12.75"/>
  <cols>
    <col min="1" max="1" width="4.7109375" customWidth="1"/>
    <col min="2" max="2" width="20.42578125" customWidth="1"/>
    <col min="3" max="3" width="10.140625" customWidth="1"/>
    <col min="4" max="4" width="10.85546875" customWidth="1"/>
    <col min="5" max="5" width="21" customWidth="1"/>
    <col min="6" max="6" width="7.140625" customWidth="1"/>
    <col min="7" max="7" width="11.28515625" customWidth="1"/>
    <col min="8" max="8" width="8.5703125" customWidth="1"/>
    <col min="9" max="9" width="12.5703125" customWidth="1"/>
    <col min="10" max="10" width="11.140625" customWidth="1"/>
    <col min="11" max="11" width="8.42578125" customWidth="1"/>
    <col min="12" max="12" width="9.85546875" customWidth="1"/>
  </cols>
  <sheetData>
    <row r="1" spans="1:13" ht="15.75">
      <c r="B1" s="28" t="s">
        <v>138</v>
      </c>
      <c r="C1" s="28"/>
      <c r="D1" s="28"/>
      <c r="E1" s="28"/>
      <c r="F1" s="28"/>
      <c r="G1" s="28"/>
      <c r="H1" s="28"/>
      <c r="I1" s="28"/>
      <c r="J1" s="28"/>
      <c r="K1" s="27"/>
      <c r="L1" s="27"/>
    </row>
    <row r="2" spans="1:13" ht="15.75">
      <c r="B2" s="28" t="s">
        <v>81</v>
      </c>
      <c r="C2" s="28"/>
      <c r="D2" s="28"/>
      <c r="E2" s="28"/>
      <c r="F2" s="28"/>
      <c r="G2" s="28"/>
      <c r="H2" s="28"/>
      <c r="I2" s="28"/>
      <c r="J2" s="28"/>
      <c r="K2" s="27"/>
      <c r="L2" s="27"/>
    </row>
    <row r="3" spans="1:13" ht="15.75">
      <c r="B3" s="28" t="s">
        <v>158</v>
      </c>
      <c r="C3" s="28"/>
      <c r="D3" s="28"/>
      <c r="E3" s="28"/>
      <c r="F3" s="28"/>
      <c r="G3" s="28"/>
      <c r="H3" s="28"/>
      <c r="I3" s="28"/>
      <c r="J3" s="28"/>
      <c r="K3" s="27"/>
      <c r="L3" s="27"/>
      <c r="M3" s="27"/>
    </row>
    <row r="4" spans="1:13" ht="15.75">
      <c r="B4" s="29"/>
      <c r="C4" s="28" t="s">
        <v>157</v>
      </c>
      <c r="D4" s="28"/>
      <c r="E4" s="28"/>
      <c r="F4" s="28"/>
      <c r="G4" s="28"/>
      <c r="H4" s="28"/>
      <c r="I4" s="28"/>
      <c r="J4" s="28"/>
      <c r="K4" s="27"/>
      <c r="L4" s="27"/>
    </row>
    <row r="5" spans="1:13" ht="15.75">
      <c r="B5" s="29"/>
      <c r="C5" s="28"/>
      <c r="D5" s="28"/>
      <c r="E5" s="28"/>
      <c r="F5" s="28"/>
      <c r="G5" s="28"/>
      <c r="H5" s="28"/>
      <c r="I5" s="28"/>
      <c r="J5" s="28"/>
      <c r="K5" s="27"/>
      <c r="L5" s="27"/>
    </row>
    <row r="6" spans="1:13" ht="15.75">
      <c r="A6" s="48" t="s">
        <v>183</v>
      </c>
      <c r="B6" s="48"/>
      <c r="C6" s="48"/>
      <c r="D6" s="48"/>
      <c r="E6" s="48"/>
    </row>
    <row r="7" spans="1:13" ht="15">
      <c r="A7" s="472" t="s">
        <v>172</v>
      </c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472"/>
    </row>
    <row r="8" spans="1:13" ht="16.5" thickBot="1">
      <c r="A8" s="47"/>
      <c r="B8" s="47"/>
      <c r="C8" s="47"/>
      <c r="D8" s="47"/>
    </row>
    <row r="9" spans="1:13" ht="48.75" customHeight="1">
      <c r="A9" s="476" t="s">
        <v>89</v>
      </c>
      <c r="B9" s="470" t="s">
        <v>122</v>
      </c>
      <c r="C9" s="470" t="s">
        <v>133</v>
      </c>
      <c r="D9" s="470" t="s">
        <v>123</v>
      </c>
      <c r="E9" s="470" t="s">
        <v>124</v>
      </c>
      <c r="F9" s="470" t="s">
        <v>125</v>
      </c>
      <c r="G9" s="473" t="s">
        <v>673</v>
      </c>
      <c r="H9" s="474"/>
      <c r="I9" s="473" t="s">
        <v>126</v>
      </c>
      <c r="J9" s="474"/>
      <c r="K9" s="473" t="s">
        <v>129</v>
      </c>
      <c r="L9" s="475"/>
    </row>
    <row r="10" spans="1:13" ht="63" customHeight="1" thickBot="1">
      <c r="A10" s="477"/>
      <c r="B10" s="471"/>
      <c r="C10" s="471"/>
      <c r="D10" s="471"/>
      <c r="E10" s="471"/>
      <c r="F10" s="471"/>
      <c r="G10" s="164" t="s">
        <v>130</v>
      </c>
      <c r="H10" s="164" t="s">
        <v>131</v>
      </c>
      <c r="I10" s="164" t="s">
        <v>127</v>
      </c>
      <c r="J10" s="164" t="s">
        <v>128</v>
      </c>
      <c r="K10" s="164" t="s">
        <v>127</v>
      </c>
      <c r="L10" s="165" t="s">
        <v>128</v>
      </c>
    </row>
    <row r="11" spans="1:13" ht="13.5" thickBot="1">
      <c r="A11" s="166">
        <v>1</v>
      </c>
      <c r="B11" s="167">
        <v>2</v>
      </c>
      <c r="C11" s="167">
        <v>3</v>
      </c>
      <c r="D11" s="167">
        <v>4</v>
      </c>
      <c r="E11" s="167">
        <v>5</v>
      </c>
      <c r="F11" s="167">
        <v>6</v>
      </c>
      <c r="G11" s="167">
        <v>7</v>
      </c>
      <c r="H11" s="167">
        <v>8</v>
      </c>
      <c r="I11" s="167">
        <v>9</v>
      </c>
      <c r="J11" s="167">
        <v>10</v>
      </c>
      <c r="K11" s="167">
        <v>11</v>
      </c>
      <c r="L11" s="168">
        <v>12</v>
      </c>
    </row>
    <row r="12" spans="1:13" ht="147.75" customHeight="1" thickBot="1">
      <c r="A12" s="169">
        <v>1</v>
      </c>
      <c r="B12" s="170" t="s">
        <v>646</v>
      </c>
      <c r="C12" s="171" t="s">
        <v>647</v>
      </c>
      <c r="D12" s="171" t="s">
        <v>83</v>
      </c>
      <c r="E12" s="171" t="s">
        <v>648</v>
      </c>
      <c r="F12" s="169"/>
      <c r="G12" s="169"/>
      <c r="H12" s="169"/>
      <c r="I12" s="241" t="s">
        <v>841</v>
      </c>
      <c r="J12" s="169"/>
      <c r="K12" s="240">
        <v>3</v>
      </c>
      <c r="L12" s="169"/>
    </row>
    <row r="13" spans="1:13" ht="13.5" thickBot="1">
      <c r="A13" s="439"/>
      <c r="B13" s="440"/>
      <c r="C13" s="440"/>
      <c r="D13" s="440"/>
      <c r="E13" s="440"/>
      <c r="F13" s="440"/>
      <c r="G13" s="440"/>
      <c r="H13" s="440"/>
      <c r="I13" s="440"/>
      <c r="J13" s="440"/>
      <c r="K13" s="440"/>
      <c r="L13" s="478"/>
    </row>
    <row r="14" spans="1:13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6" spans="1:13">
      <c r="A16" s="1" t="s">
        <v>674</v>
      </c>
      <c r="B16" s="1"/>
      <c r="C16" s="1"/>
      <c r="D16" s="1"/>
      <c r="E16" s="1"/>
      <c r="F16" s="1"/>
      <c r="G16" s="1"/>
      <c r="H16" s="1"/>
      <c r="I16" s="1"/>
    </row>
    <row r="17" spans="1:9">
      <c r="A17" s="353" t="s">
        <v>663</v>
      </c>
      <c r="B17" s="353"/>
      <c r="C17" s="353"/>
      <c r="D17" s="353"/>
      <c r="E17" s="353"/>
      <c r="F17" s="353"/>
      <c r="G17" s="353"/>
      <c r="H17" s="353"/>
      <c r="I17" s="353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74" t="s">
        <v>675</v>
      </c>
      <c r="B19" s="74"/>
      <c r="C19" s="74"/>
      <c r="D19" s="155" t="s">
        <v>736</v>
      </c>
      <c r="E19" s="1"/>
      <c r="F19" s="1"/>
      <c r="G19" s="1"/>
      <c r="H19" s="1"/>
      <c r="I19" s="1"/>
    </row>
    <row r="20" spans="1:9">
      <c r="A20" s="353" t="s">
        <v>676</v>
      </c>
      <c r="B20" s="353"/>
      <c r="C20" s="353"/>
      <c r="D20" s="353"/>
      <c r="E20" s="353"/>
      <c r="F20" s="353"/>
      <c r="G20" s="353"/>
      <c r="H20" s="353"/>
      <c r="I20" s="353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 t="s">
        <v>98</v>
      </c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297" t="s">
        <v>1107</v>
      </c>
      <c r="B24" s="74"/>
      <c r="C24" s="74"/>
      <c r="D24" s="74"/>
      <c r="E24" s="74"/>
      <c r="F24" s="74"/>
      <c r="G24" s="74" t="s">
        <v>938</v>
      </c>
      <c r="H24" s="74"/>
      <c r="I24" s="1"/>
    </row>
    <row r="25" spans="1:9">
      <c r="A25" s="341" t="s">
        <v>681</v>
      </c>
      <c r="B25" s="341"/>
      <c r="C25" s="341"/>
      <c r="D25" s="341"/>
      <c r="E25" s="341"/>
      <c r="F25" s="341"/>
      <c r="G25" s="341"/>
      <c r="H25" s="34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</sheetData>
  <mergeCells count="14">
    <mergeCell ref="A25:H25"/>
    <mergeCell ref="F9:F10"/>
    <mergeCell ref="A7:L7"/>
    <mergeCell ref="A17:I17"/>
    <mergeCell ref="A20:I20"/>
    <mergeCell ref="I9:J9"/>
    <mergeCell ref="K9:L9"/>
    <mergeCell ref="G9:H9"/>
    <mergeCell ref="A9:A10"/>
    <mergeCell ref="B9:B10"/>
    <mergeCell ref="C9:C10"/>
    <mergeCell ref="A13:L13"/>
    <mergeCell ref="D9:D10"/>
    <mergeCell ref="E9:E10"/>
  </mergeCells>
  <phoneticPr fontId="1" type="noConversion"/>
  <pageMargins left="0.51181102362204722" right="0.51181102362204722" top="0.35433070866141736" bottom="0.1574803149606299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K20"/>
  <sheetViews>
    <sheetView workbookViewId="0">
      <selection activeCell="A19" sqref="A19"/>
    </sheetView>
  </sheetViews>
  <sheetFormatPr defaultRowHeight="12.75"/>
  <cols>
    <col min="1" max="1" width="6.7109375" customWidth="1"/>
    <col min="2" max="2" width="16.5703125" customWidth="1"/>
    <col min="3" max="3" width="19.140625" customWidth="1"/>
    <col min="4" max="4" width="11.7109375" customWidth="1"/>
    <col min="6" max="6" width="12.140625" customWidth="1"/>
    <col min="7" max="7" width="11.42578125" customWidth="1"/>
    <col min="8" max="8" width="12.7109375" customWidth="1"/>
    <col min="9" max="9" width="11.7109375" customWidth="1"/>
    <col min="10" max="10" width="11.28515625" customWidth="1"/>
    <col min="11" max="11" width="11.5703125" customWidth="1"/>
  </cols>
  <sheetData>
    <row r="2" spans="1:11" ht="15.75">
      <c r="A2" s="28" t="s">
        <v>472</v>
      </c>
      <c r="B2" s="28"/>
      <c r="C2" s="28"/>
      <c r="D2" s="28"/>
      <c r="E2" s="28"/>
      <c r="F2" s="123"/>
      <c r="G2" s="123"/>
      <c r="H2" s="123"/>
      <c r="I2" s="123"/>
      <c r="J2" s="123"/>
    </row>
    <row r="3" spans="1:11" ht="15.75">
      <c r="A3" s="47"/>
      <c r="B3" s="47"/>
      <c r="C3" s="47"/>
      <c r="D3" s="47"/>
    </row>
    <row r="4" spans="1:11" ht="48.75" customHeight="1">
      <c r="A4" s="426" t="s">
        <v>89</v>
      </c>
      <c r="B4" s="426" t="s">
        <v>173</v>
      </c>
      <c r="C4" s="426" t="s">
        <v>174</v>
      </c>
      <c r="D4" s="426" t="s">
        <v>175</v>
      </c>
      <c r="E4" s="426" t="s">
        <v>176</v>
      </c>
      <c r="F4" s="426" t="s">
        <v>177</v>
      </c>
      <c r="G4" s="426" t="s">
        <v>178</v>
      </c>
      <c r="H4" s="426" t="s">
        <v>179</v>
      </c>
      <c r="I4" s="426" t="s">
        <v>180</v>
      </c>
      <c r="J4" s="426" t="s">
        <v>181</v>
      </c>
      <c r="K4" s="426" t="s">
        <v>182</v>
      </c>
    </row>
    <row r="5" spans="1:11" ht="58.5" customHeight="1">
      <c r="A5" s="426"/>
      <c r="B5" s="426"/>
      <c r="C5" s="426"/>
      <c r="D5" s="426"/>
      <c r="E5" s="426"/>
      <c r="F5" s="426"/>
      <c r="G5" s="426"/>
      <c r="H5" s="426"/>
      <c r="I5" s="426"/>
      <c r="J5" s="426"/>
      <c r="K5" s="426"/>
    </row>
    <row r="6" spans="1:11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59">
        <v>8</v>
      </c>
      <c r="I6" s="59">
        <v>9</v>
      </c>
      <c r="J6" s="59">
        <v>10</v>
      </c>
      <c r="K6" s="59">
        <v>11</v>
      </c>
    </row>
    <row r="7" spans="1:11" ht="206.25" customHeight="1">
      <c r="A7" s="23">
        <v>1</v>
      </c>
      <c r="B7" s="65" t="s">
        <v>646</v>
      </c>
      <c r="C7" s="94" t="s">
        <v>648</v>
      </c>
      <c r="D7" s="94" t="s">
        <v>647</v>
      </c>
      <c r="E7" s="94" t="s">
        <v>649</v>
      </c>
      <c r="F7" s="94" t="s">
        <v>83</v>
      </c>
      <c r="G7" s="94" t="s">
        <v>82</v>
      </c>
      <c r="H7" s="94" t="s">
        <v>833</v>
      </c>
      <c r="I7" s="94" t="s">
        <v>834</v>
      </c>
      <c r="J7" s="239">
        <v>1798180.6</v>
      </c>
      <c r="K7" s="239">
        <v>807662.46</v>
      </c>
    </row>
    <row r="8" spans="1:11">
      <c r="A8" s="479"/>
      <c r="B8" s="479"/>
      <c r="C8" s="479"/>
      <c r="D8" s="479"/>
      <c r="E8" s="479"/>
      <c r="F8" s="479"/>
      <c r="G8" s="479"/>
      <c r="H8" s="479"/>
      <c r="I8" s="479"/>
      <c r="J8" s="479"/>
      <c r="K8" s="479"/>
    </row>
    <row r="9" spans="1:11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</row>
    <row r="11" spans="1:11">
      <c r="A11" s="1" t="s">
        <v>657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353" t="s">
        <v>737</v>
      </c>
      <c r="B12" s="353"/>
      <c r="C12" s="353"/>
      <c r="D12" s="353"/>
      <c r="E12" s="353"/>
      <c r="F12" s="353"/>
      <c r="G12" s="353"/>
      <c r="H12" s="353"/>
      <c r="I12" s="353"/>
      <c r="J12" s="353"/>
      <c r="K12" s="353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 t="s">
        <v>96</v>
      </c>
      <c r="B14" s="1"/>
      <c r="C14" s="1" t="s">
        <v>132</v>
      </c>
      <c r="D14" s="155" t="s">
        <v>736</v>
      </c>
      <c r="E14" s="1"/>
      <c r="F14" s="1"/>
      <c r="G14" s="1"/>
      <c r="H14" s="1"/>
      <c r="I14" s="1"/>
      <c r="J14" s="1"/>
      <c r="K14" s="1"/>
    </row>
    <row r="15" spans="1:11">
      <c r="A15" s="353" t="s">
        <v>97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53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 t="s">
        <v>98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297" t="s">
        <v>1107</v>
      </c>
      <c r="B19" s="74"/>
      <c r="C19" s="74"/>
      <c r="D19" s="74"/>
      <c r="E19" s="74"/>
      <c r="F19" s="74"/>
      <c r="G19" s="74" t="s">
        <v>938</v>
      </c>
      <c r="H19" s="74"/>
      <c r="I19" s="1"/>
      <c r="J19" s="1"/>
      <c r="K19" s="1"/>
    </row>
    <row r="20" spans="1:11">
      <c r="A20" s="341" t="s">
        <v>681</v>
      </c>
      <c r="B20" s="341"/>
      <c r="C20" s="341"/>
      <c r="D20" s="341"/>
      <c r="E20" s="341"/>
      <c r="F20" s="341"/>
      <c r="G20" s="341"/>
      <c r="H20" s="341"/>
      <c r="I20" s="1"/>
      <c r="J20" s="1"/>
      <c r="K20" s="1"/>
    </row>
  </sheetData>
  <mergeCells count="15">
    <mergeCell ref="A20:H20"/>
    <mergeCell ref="A12:K12"/>
    <mergeCell ref="A15:K15"/>
    <mergeCell ref="G4:G5"/>
    <mergeCell ref="H4:H5"/>
    <mergeCell ref="I4:I5"/>
    <mergeCell ref="J4:J5"/>
    <mergeCell ref="K4:K5"/>
    <mergeCell ref="A8:K8"/>
    <mergeCell ref="A4:A5"/>
    <mergeCell ref="B4:B5"/>
    <mergeCell ref="C4:C5"/>
    <mergeCell ref="D4:D5"/>
    <mergeCell ref="E4:E5"/>
    <mergeCell ref="F4:F5"/>
  </mergeCells>
  <pageMargins left="0.70866141732283472" right="0.31496062992125984" top="0.15748031496062992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4"/>
  <sheetViews>
    <sheetView zoomScaleNormal="100" workbookViewId="0">
      <selection activeCell="B17" sqref="B17"/>
    </sheetView>
  </sheetViews>
  <sheetFormatPr defaultRowHeight="12.75"/>
  <cols>
    <col min="1" max="1" width="4.28515625" customWidth="1"/>
    <col min="2" max="3" width="11" customWidth="1"/>
    <col min="4" max="4" width="16" style="75" customWidth="1"/>
    <col min="5" max="5" width="7.28515625" style="75" customWidth="1"/>
    <col min="6" max="6" width="9.28515625" style="73" bestFit="1" customWidth="1"/>
    <col min="7" max="7" width="6.28515625" style="75" customWidth="1"/>
    <col min="8" max="8" width="27.7109375" style="73" customWidth="1"/>
    <col min="9" max="9" width="6.7109375" style="75" customWidth="1"/>
    <col min="10" max="10" width="12" style="75" customWidth="1"/>
    <col min="11" max="11" width="11.42578125" style="75" customWidth="1"/>
    <col min="12" max="12" width="11.85546875" style="75" customWidth="1"/>
    <col min="13" max="13" width="10.5703125" style="75" customWidth="1"/>
    <col min="14" max="14" width="11" style="75" customWidth="1"/>
    <col min="15" max="15" width="7.140625" customWidth="1"/>
    <col min="16" max="16" width="10.42578125" style="75" customWidth="1"/>
    <col min="17" max="17" width="12" style="75" customWidth="1"/>
    <col min="18" max="19" width="9.7109375" style="75" bestFit="1" customWidth="1"/>
    <col min="20" max="20" width="9.28515625" style="75" bestFit="1" customWidth="1"/>
    <col min="21" max="21" width="13.85546875" style="75" customWidth="1"/>
  </cols>
  <sheetData>
    <row r="1" spans="1:21" ht="16.5" thickBot="1">
      <c r="A1" s="332" t="s">
        <v>162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</row>
    <row r="2" spans="1:21" ht="54" customHeight="1">
      <c r="A2" s="333" t="s">
        <v>89</v>
      </c>
      <c r="B2" s="350" t="s">
        <v>188</v>
      </c>
      <c r="C2" s="262"/>
      <c r="D2" s="361" t="s">
        <v>111</v>
      </c>
      <c r="E2" s="361" t="s">
        <v>154</v>
      </c>
      <c r="F2" s="361" t="s">
        <v>1080</v>
      </c>
      <c r="G2" s="361" t="s">
        <v>151</v>
      </c>
      <c r="H2" s="361" t="s">
        <v>112</v>
      </c>
      <c r="I2" s="361" t="s">
        <v>139</v>
      </c>
      <c r="J2" s="361" t="s">
        <v>140</v>
      </c>
      <c r="K2" s="361" t="s">
        <v>253</v>
      </c>
      <c r="L2" s="361" t="s">
        <v>155</v>
      </c>
      <c r="M2" s="361" t="s">
        <v>141</v>
      </c>
      <c r="N2" s="345" t="s">
        <v>113</v>
      </c>
      <c r="O2" s="346"/>
      <c r="P2" s="377" t="s">
        <v>145</v>
      </c>
      <c r="Q2" s="357" t="s">
        <v>114</v>
      </c>
      <c r="R2" s="357"/>
      <c r="S2" s="357"/>
      <c r="T2" s="357"/>
      <c r="U2" s="358"/>
    </row>
    <row r="3" spans="1:21" ht="35.25" customHeight="1">
      <c r="A3" s="334"/>
      <c r="B3" s="351"/>
      <c r="C3" s="263"/>
      <c r="D3" s="362"/>
      <c r="E3" s="362"/>
      <c r="F3" s="362"/>
      <c r="G3" s="362"/>
      <c r="H3" s="362"/>
      <c r="I3" s="362"/>
      <c r="J3" s="364"/>
      <c r="K3" s="362"/>
      <c r="L3" s="362"/>
      <c r="M3" s="364"/>
      <c r="N3" s="368" t="s">
        <v>320</v>
      </c>
      <c r="O3" s="338" t="s">
        <v>319</v>
      </c>
      <c r="P3" s="378"/>
      <c r="Q3" s="373" t="s">
        <v>91</v>
      </c>
      <c r="R3" s="373" t="s">
        <v>281</v>
      </c>
      <c r="S3" s="373" t="s">
        <v>282</v>
      </c>
      <c r="T3" s="373" t="s">
        <v>148</v>
      </c>
      <c r="U3" s="375" t="s">
        <v>95</v>
      </c>
    </row>
    <row r="4" spans="1:21" ht="80.25" customHeight="1" thickBot="1">
      <c r="A4" s="371"/>
      <c r="B4" s="372"/>
      <c r="C4" s="285" t="s">
        <v>962</v>
      </c>
      <c r="D4" s="363"/>
      <c r="E4" s="363"/>
      <c r="F4" s="363"/>
      <c r="G4" s="363"/>
      <c r="H4" s="363"/>
      <c r="I4" s="365"/>
      <c r="J4" s="365"/>
      <c r="K4" s="363"/>
      <c r="L4" s="363"/>
      <c r="M4" s="365"/>
      <c r="N4" s="369"/>
      <c r="O4" s="370"/>
      <c r="P4" s="379"/>
      <c r="Q4" s="374"/>
      <c r="R4" s="374"/>
      <c r="S4" s="374"/>
      <c r="T4" s="374"/>
      <c r="U4" s="376"/>
    </row>
    <row r="5" spans="1:21" ht="13.5" thickBot="1">
      <c r="A5" s="189">
        <v>1</v>
      </c>
      <c r="B5" s="190">
        <v>2</v>
      </c>
      <c r="C5" s="190"/>
      <c r="D5" s="191">
        <v>3</v>
      </c>
      <c r="E5" s="191">
        <v>4</v>
      </c>
      <c r="F5" s="191">
        <v>5</v>
      </c>
      <c r="G5" s="191">
        <v>6</v>
      </c>
      <c r="H5" s="191">
        <v>7</v>
      </c>
      <c r="I5" s="191">
        <v>8</v>
      </c>
      <c r="J5" s="191">
        <v>9</v>
      </c>
      <c r="K5" s="191">
        <v>10</v>
      </c>
      <c r="L5" s="191">
        <v>11</v>
      </c>
      <c r="M5" s="191">
        <v>12</v>
      </c>
      <c r="N5" s="191">
        <v>13</v>
      </c>
      <c r="O5" s="190">
        <v>14</v>
      </c>
      <c r="P5" s="191">
        <v>15</v>
      </c>
      <c r="Q5" s="191">
        <v>16</v>
      </c>
      <c r="R5" s="191">
        <v>17</v>
      </c>
      <c r="S5" s="195">
        <v>18</v>
      </c>
      <c r="T5" s="195">
        <v>19</v>
      </c>
      <c r="U5" s="196">
        <v>20</v>
      </c>
    </row>
    <row r="6" spans="1:21" ht="110.25" customHeight="1" thickBot="1">
      <c r="A6" s="215">
        <v>1</v>
      </c>
      <c r="B6" s="192" t="s">
        <v>255</v>
      </c>
      <c r="C6" s="188">
        <v>52653416101</v>
      </c>
      <c r="D6" s="193" t="s">
        <v>609</v>
      </c>
      <c r="E6" s="193">
        <v>1953</v>
      </c>
      <c r="F6" s="93" t="s">
        <v>266</v>
      </c>
      <c r="G6" s="193">
        <v>1</v>
      </c>
      <c r="H6" s="193" t="s">
        <v>687</v>
      </c>
      <c r="I6" s="93">
        <v>110.7</v>
      </c>
      <c r="J6" s="148">
        <v>627094.35</v>
      </c>
      <c r="K6" s="148">
        <v>537626.76</v>
      </c>
      <c r="L6" s="93" t="s">
        <v>273</v>
      </c>
      <c r="M6" s="148">
        <v>610042.32999999996</v>
      </c>
      <c r="N6" s="93" t="s">
        <v>276</v>
      </c>
      <c r="O6" s="197"/>
      <c r="P6" s="93" t="s">
        <v>283</v>
      </c>
      <c r="Q6" s="93" t="s">
        <v>728</v>
      </c>
      <c r="R6" s="93" t="s">
        <v>729</v>
      </c>
      <c r="S6" s="198"/>
      <c r="T6" s="198" t="s">
        <v>307</v>
      </c>
      <c r="U6" s="93" t="s">
        <v>730</v>
      </c>
    </row>
    <row r="7" spans="1:21" ht="13.5" thickBot="1">
      <c r="A7" s="184"/>
      <c r="B7" s="185" t="s">
        <v>608</v>
      </c>
      <c r="C7" s="185"/>
      <c r="D7" s="21"/>
      <c r="E7" s="21"/>
      <c r="F7" s="21"/>
      <c r="G7" s="21"/>
      <c r="H7" s="21"/>
      <c r="I7" s="199"/>
      <c r="J7" s="200">
        <f>SUM(J6:J6)</f>
        <v>627094.35</v>
      </c>
      <c r="K7" s="200">
        <f>SUM(K6:K6)</f>
        <v>537626.76</v>
      </c>
      <c r="L7" s="200"/>
      <c r="M7" s="200">
        <f>SUM(M6:M6)</f>
        <v>610042.32999999996</v>
      </c>
      <c r="N7" s="191"/>
      <c r="O7" s="186"/>
      <c r="P7" s="191"/>
      <c r="Q7" s="191"/>
      <c r="R7" s="191"/>
      <c r="S7" s="195"/>
      <c r="T7" s="195"/>
      <c r="U7" s="194"/>
    </row>
    <row r="8" spans="1:21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</row>
    <row r="9" spans="1:21">
      <c r="A9" s="1"/>
      <c r="B9" s="1"/>
      <c r="C9" s="1"/>
      <c r="D9" s="73"/>
      <c r="E9" s="73"/>
      <c r="G9" s="73"/>
      <c r="I9" s="73"/>
      <c r="J9" s="73"/>
      <c r="K9" s="73"/>
      <c r="L9" s="73"/>
      <c r="M9" s="73"/>
      <c r="N9" s="73"/>
      <c r="O9" s="1"/>
      <c r="P9" s="73"/>
      <c r="Q9" s="73"/>
      <c r="R9" s="73"/>
      <c r="S9" s="73"/>
      <c r="T9" s="73"/>
    </row>
    <row r="10" spans="1:21">
      <c r="A10" s="1" t="s">
        <v>657</v>
      </c>
      <c r="B10" s="1"/>
      <c r="C10" s="1"/>
      <c r="D10" s="73"/>
      <c r="E10" s="73"/>
      <c r="G10" s="73"/>
      <c r="I10" s="73"/>
      <c r="J10" s="73"/>
      <c r="K10" s="73"/>
      <c r="L10" s="73"/>
      <c r="M10" s="73"/>
      <c r="N10" s="73"/>
      <c r="O10" s="1"/>
      <c r="P10" s="73"/>
      <c r="Q10" s="73"/>
      <c r="R10" s="73"/>
      <c r="S10" s="73"/>
      <c r="T10" s="73"/>
    </row>
    <row r="11" spans="1:21">
      <c r="A11" s="353" t="s">
        <v>663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73"/>
      <c r="Q11" s="73"/>
      <c r="R11" s="73"/>
      <c r="S11" s="73"/>
      <c r="T11" s="73"/>
    </row>
    <row r="12" spans="1:21">
      <c r="A12" s="1"/>
      <c r="B12" s="1"/>
      <c r="C12" s="1"/>
      <c r="D12" s="73"/>
      <c r="E12" s="73"/>
      <c r="G12" s="73"/>
      <c r="I12" s="73"/>
      <c r="J12" s="73"/>
      <c r="K12" s="73"/>
      <c r="L12" s="73"/>
      <c r="M12" s="73"/>
      <c r="N12" s="73"/>
      <c r="O12" s="1"/>
      <c r="P12" s="73"/>
      <c r="Q12" s="73"/>
      <c r="R12" s="73"/>
      <c r="S12" s="73"/>
      <c r="T12" s="73"/>
    </row>
    <row r="13" spans="1:21">
      <c r="A13" s="1" t="s">
        <v>96</v>
      </c>
      <c r="B13" s="1"/>
      <c r="C13" s="1"/>
      <c r="D13" s="341" t="s">
        <v>66</v>
      </c>
      <c r="E13" s="341"/>
      <c r="F13" s="354" t="s">
        <v>736</v>
      </c>
      <c r="G13" s="355"/>
      <c r="H13" s="355"/>
      <c r="I13" s="73"/>
      <c r="J13" s="73"/>
      <c r="K13" s="73"/>
      <c r="L13" s="73"/>
      <c r="M13" s="73"/>
      <c r="N13" s="73"/>
      <c r="O13" s="1"/>
      <c r="P13" s="73"/>
      <c r="Q13" s="73"/>
      <c r="R13" s="73"/>
      <c r="S13" s="73"/>
      <c r="T13" s="73"/>
    </row>
    <row r="14" spans="1:21">
      <c r="A14" s="353" t="s">
        <v>662</v>
      </c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73"/>
      <c r="Q14" s="73"/>
      <c r="R14" s="73"/>
      <c r="S14" s="73"/>
      <c r="T14" s="73"/>
    </row>
    <row r="15" spans="1:21">
      <c r="A15" s="1"/>
      <c r="B15" s="1"/>
      <c r="C15" s="1"/>
      <c r="D15" s="73"/>
      <c r="E15" s="73"/>
      <c r="G15" s="73"/>
      <c r="I15" s="73"/>
      <c r="J15" s="73"/>
      <c r="K15" s="73"/>
      <c r="L15" s="73"/>
      <c r="M15" s="73"/>
      <c r="N15" s="73"/>
      <c r="O15" s="1"/>
      <c r="P15" s="73"/>
      <c r="Q15" s="73"/>
      <c r="R15" s="73"/>
      <c r="S15" s="73"/>
      <c r="T15" s="73"/>
    </row>
    <row r="16" spans="1:21">
      <c r="A16" s="1" t="s">
        <v>98</v>
      </c>
      <c r="B16" s="1"/>
      <c r="C16" s="1"/>
      <c r="D16" s="73"/>
      <c r="E16" s="73"/>
      <c r="G16" s="73"/>
      <c r="I16" s="73"/>
      <c r="J16" s="73"/>
      <c r="K16" s="73"/>
      <c r="L16" s="73"/>
      <c r="M16" s="73"/>
      <c r="N16" s="73"/>
      <c r="O16" s="1"/>
      <c r="P16" s="73"/>
      <c r="Q16" s="73"/>
      <c r="R16" s="73"/>
      <c r="S16" s="73"/>
      <c r="T16" s="73"/>
    </row>
    <row r="17" spans="1:20">
      <c r="A17" s="1"/>
      <c r="B17" s="297" t="s">
        <v>1108</v>
      </c>
      <c r="C17" s="74"/>
      <c r="D17" s="74"/>
      <c r="E17" s="74"/>
      <c r="F17" s="74"/>
      <c r="G17" s="74"/>
      <c r="H17" s="74"/>
      <c r="I17" s="74" t="s">
        <v>938</v>
      </c>
      <c r="J17" s="74"/>
      <c r="K17" s="73"/>
      <c r="L17" s="73"/>
      <c r="M17" s="73"/>
      <c r="N17" s="73"/>
      <c r="O17" s="1"/>
      <c r="P17" s="73"/>
      <c r="Q17" s="73"/>
      <c r="R17" s="73"/>
      <c r="S17" s="73"/>
      <c r="T17" s="73"/>
    </row>
    <row r="18" spans="1:20">
      <c r="A18" s="1"/>
      <c r="B18" s="341" t="s">
        <v>681</v>
      </c>
      <c r="C18" s="341"/>
      <c r="D18" s="341"/>
      <c r="E18" s="341"/>
      <c r="F18" s="341"/>
      <c r="G18" s="341"/>
      <c r="H18" s="341"/>
      <c r="I18" s="341"/>
      <c r="J18" s="341"/>
      <c r="K18" s="73"/>
      <c r="L18" s="73"/>
      <c r="M18" s="73"/>
      <c r="N18" s="73"/>
      <c r="O18" s="1"/>
      <c r="P18" s="73"/>
      <c r="Q18" s="73"/>
      <c r="R18" s="73"/>
      <c r="S18" s="73"/>
      <c r="T18" s="73"/>
    </row>
    <row r="19" spans="1:20">
      <c r="A19" s="1"/>
      <c r="B19" s="1"/>
      <c r="C19" s="1"/>
      <c r="D19" s="73"/>
      <c r="E19" s="73"/>
      <c r="G19" s="73"/>
      <c r="I19" s="73"/>
      <c r="J19" s="73"/>
      <c r="K19" s="73"/>
      <c r="L19" s="73"/>
      <c r="M19" s="73"/>
      <c r="N19" s="73"/>
      <c r="O19" s="1"/>
      <c r="P19" s="73"/>
      <c r="Q19" s="73"/>
      <c r="R19" s="73"/>
      <c r="S19" s="73"/>
      <c r="T19" s="73"/>
    </row>
    <row r="20" spans="1:20">
      <c r="A20" s="1"/>
      <c r="B20" s="1"/>
      <c r="C20" s="1"/>
      <c r="D20" s="73"/>
      <c r="E20" s="73"/>
      <c r="G20" s="73"/>
      <c r="I20" s="73"/>
      <c r="J20" s="73"/>
      <c r="K20" s="73"/>
      <c r="L20" s="73"/>
      <c r="M20" s="73"/>
      <c r="N20" s="73"/>
      <c r="O20" s="1"/>
      <c r="P20" s="73"/>
      <c r="Q20" s="73"/>
      <c r="R20" s="73"/>
      <c r="S20" s="73"/>
      <c r="T20" s="73"/>
    </row>
    <row r="23" spans="1:20">
      <c r="E23" s="367"/>
      <c r="F23" s="367"/>
      <c r="H23" s="86"/>
    </row>
    <row r="24" spans="1:20">
      <c r="D24" s="126"/>
      <c r="E24" s="366"/>
      <c r="F24" s="366"/>
      <c r="H24" s="126"/>
      <c r="J24" s="137"/>
      <c r="K24" s="137"/>
    </row>
  </sheetData>
  <mergeCells count="30">
    <mergeCell ref="A1:T1"/>
    <mergeCell ref="A2:A4"/>
    <mergeCell ref="B2:B4"/>
    <mergeCell ref="D2:D4"/>
    <mergeCell ref="H2:H4"/>
    <mergeCell ref="S3:S4"/>
    <mergeCell ref="Q2:U2"/>
    <mergeCell ref="U3:U4"/>
    <mergeCell ref="K2:K4"/>
    <mergeCell ref="R3:R4"/>
    <mergeCell ref="T3:T4"/>
    <mergeCell ref="Q3:Q4"/>
    <mergeCell ref="P2:P4"/>
    <mergeCell ref="E2:E4"/>
    <mergeCell ref="G2:G4"/>
    <mergeCell ref="F2:F4"/>
    <mergeCell ref="L2:L4"/>
    <mergeCell ref="M2:M4"/>
    <mergeCell ref="E24:F24"/>
    <mergeCell ref="D13:E13"/>
    <mergeCell ref="A14:O14"/>
    <mergeCell ref="A11:O11"/>
    <mergeCell ref="F13:H13"/>
    <mergeCell ref="E23:F23"/>
    <mergeCell ref="N3:N4"/>
    <mergeCell ref="O3:O4"/>
    <mergeCell ref="I2:I4"/>
    <mergeCell ref="J2:J4"/>
    <mergeCell ref="N2:O2"/>
    <mergeCell ref="B18:J18"/>
  </mergeCells>
  <phoneticPr fontId="1" type="noConversion"/>
  <pageMargins left="0.70866141732283472" right="0.11811023622047245" top="0.35433070866141736" bottom="0.35433070866141736" header="0.31496062992125984" footer="0.31496062992125984"/>
  <pageSetup paperSize="9" scale="6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3"/>
  </sheetPr>
  <dimension ref="A1:U54"/>
  <sheetViews>
    <sheetView topLeftCell="A25" zoomScaleNormal="100" workbookViewId="0">
      <selection activeCell="P32" sqref="P32:P33"/>
    </sheetView>
  </sheetViews>
  <sheetFormatPr defaultRowHeight="12.75"/>
  <cols>
    <col min="1" max="1" width="4.28515625" style="311" customWidth="1"/>
    <col min="2" max="2" width="4.28515625" style="68" customWidth="1"/>
    <col min="3" max="3" width="17" style="73" customWidth="1"/>
    <col min="4" max="4" width="16" style="86" customWidth="1"/>
    <col min="5" max="5" width="7.28515625" style="73" customWidth="1"/>
    <col min="6" max="6" width="9.7109375" style="73" customWidth="1"/>
    <col min="7" max="7" width="6.140625" style="101" customWidth="1"/>
    <col min="8" max="8" width="23.42578125" style="73" customWidth="1"/>
    <col min="9" max="9" width="8.7109375" style="88" customWidth="1"/>
    <col min="10" max="10" width="11.85546875" style="73" customWidth="1"/>
    <col min="11" max="11" width="12.28515625" style="73" customWidth="1"/>
    <col min="12" max="13" width="11.5703125" style="73" customWidth="1"/>
    <col min="14" max="14" width="11.28515625" style="73" customWidth="1"/>
    <col min="15" max="15" width="12.42578125" style="73" customWidth="1"/>
    <col min="16" max="16" width="8.28515625" style="73" customWidth="1"/>
    <col min="17" max="17" width="8" style="73" customWidth="1"/>
    <col min="18" max="19" width="9.7109375" style="73" bestFit="1" customWidth="1"/>
    <col min="20" max="20" width="12.42578125" style="73" customWidth="1"/>
    <col min="21" max="21" width="13.7109375" style="73" customWidth="1"/>
    <col min="22" max="16384" width="9.140625" style="73"/>
  </cols>
  <sheetData>
    <row r="1" spans="1:21" ht="16.5" thickBot="1">
      <c r="B1" s="332" t="s">
        <v>321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</row>
    <row r="2" spans="1:21">
      <c r="B2" s="380" t="s">
        <v>89</v>
      </c>
      <c r="C2" s="383" t="s">
        <v>188</v>
      </c>
      <c r="D2" s="386" t="s">
        <v>111</v>
      </c>
      <c r="E2" s="386" t="s">
        <v>154</v>
      </c>
      <c r="F2" s="386" t="s">
        <v>1080</v>
      </c>
      <c r="G2" s="386" t="s">
        <v>151</v>
      </c>
      <c r="H2" s="386" t="s">
        <v>112</v>
      </c>
      <c r="I2" s="392" t="s">
        <v>471</v>
      </c>
      <c r="J2" s="386" t="s">
        <v>140</v>
      </c>
      <c r="K2" s="361" t="s">
        <v>253</v>
      </c>
      <c r="L2" s="386" t="s">
        <v>155</v>
      </c>
      <c r="M2" s="386" t="s">
        <v>141</v>
      </c>
      <c r="N2" s="345" t="s">
        <v>113</v>
      </c>
      <c r="O2" s="346"/>
      <c r="P2" s="386" t="s">
        <v>145</v>
      </c>
      <c r="Q2" s="345" t="s">
        <v>114</v>
      </c>
      <c r="R2" s="388"/>
      <c r="S2" s="388"/>
      <c r="T2" s="388"/>
      <c r="U2" s="389"/>
    </row>
    <row r="3" spans="1:21">
      <c r="B3" s="381"/>
      <c r="C3" s="384"/>
      <c r="D3" s="378"/>
      <c r="E3" s="378"/>
      <c r="F3" s="378"/>
      <c r="G3" s="378"/>
      <c r="H3" s="378"/>
      <c r="I3" s="393"/>
      <c r="J3" s="378"/>
      <c r="K3" s="362"/>
      <c r="L3" s="378"/>
      <c r="M3" s="378"/>
      <c r="N3" s="387" t="s">
        <v>320</v>
      </c>
      <c r="O3" s="387" t="s">
        <v>319</v>
      </c>
      <c r="P3" s="378"/>
      <c r="Q3" s="387" t="s">
        <v>91</v>
      </c>
      <c r="R3" s="387" t="s">
        <v>281</v>
      </c>
      <c r="S3" s="387" t="s">
        <v>282</v>
      </c>
      <c r="T3" s="387" t="s">
        <v>148</v>
      </c>
      <c r="U3" s="390" t="s">
        <v>95</v>
      </c>
    </row>
    <row r="4" spans="1:21" ht="138" customHeight="1" thickBot="1">
      <c r="B4" s="382"/>
      <c r="C4" s="385"/>
      <c r="D4" s="379"/>
      <c r="E4" s="379"/>
      <c r="F4" s="379"/>
      <c r="G4" s="379"/>
      <c r="H4" s="379"/>
      <c r="I4" s="394"/>
      <c r="J4" s="379"/>
      <c r="K4" s="363"/>
      <c r="L4" s="379"/>
      <c r="M4" s="379"/>
      <c r="N4" s="391"/>
      <c r="O4" s="391"/>
      <c r="P4" s="379"/>
      <c r="Q4" s="379"/>
      <c r="R4" s="379"/>
      <c r="S4" s="379"/>
      <c r="T4" s="379"/>
      <c r="U4" s="376"/>
    </row>
    <row r="5" spans="1:21" ht="13.5" thickBot="1">
      <c r="B5" s="153">
        <v>1</v>
      </c>
      <c r="C5" s="207">
        <v>2</v>
      </c>
      <c r="D5" s="207">
        <v>3</v>
      </c>
      <c r="E5" s="207">
        <v>4</v>
      </c>
      <c r="F5" s="207">
        <v>5</v>
      </c>
      <c r="G5" s="207">
        <v>6</v>
      </c>
      <c r="H5" s="207">
        <v>7</v>
      </c>
      <c r="I5" s="208">
        <v>8</v>
      </c>
      <c r="J5" s="209">
        <v>9</v>
      </c>
      <c r="K5" s="210">
        <v>10</v>
      </c>
      <c r="L5" s="211">
        <v>11</v>
      </c>
      <c r="M5" s="207">
        <v>12</v>
      </c>
      <c r="N5" s="207">
        <v>13</v>
      </c>
      <c r="O5" s="207">
        <v>14</v>
      </c>
      <c r="P5" s="207">
        <v>15</v>
      </c>
      <c r="Q5" s="207">
        <v>16</v>
      </c>
      <c r="R5" s="207">
        <v>17</v>
      </c>
      <c r="S5" s="209">
        <v>18</v>
      </c>
      <c r="T5" s="212">
        <v>19</v>
      </c>
      <c r="U5" s="154">
        <v>20</v>
      </c>
    </row>
    <row r="6" spans="1:21">
      <c r="B6" s="301">
        <v>1</v>
      </c>
      <c r="C6" s="312"/>
      <c r="D6" s="312"/>
      <c r="E6" s="313"/>
      <c r="F6" s="313"/>
      <c r="G6" s="314"/>
      <c r="H6" s="313"/>
      <c r="I6" s="315"/>
      <c r="J6" s="315"/>
      <c r="K6" s="315"/>
      <c r="L6" s="313"/>
      <c r="M6" s="313"/>
      <c r="N6" s="313"/>
      <c r="O6" s="313"/>
      <c r="P6" s="313"/>
      <c r="Q6" s="313"/>
      <c r="R6" s="316"/>
      <c r="S6" s="252"/>
      <c r="T6" s="91"/>
      <c r="U6" s="78"/>
    </row>
    <row r="7" spans="1:21" ht="38.25">
      <c r="A7" s="311">
        <v>1</v>
      </c>
      <c r="B7" s="206">
        <v>2</v>
      </c>
      <c r="C7" s="65" t="s">
        <v>322</v>
      </c>
      <c r="D7" s="65" t="s">
        <v>325</v>
      </c>
      <c r="E7" s="80">
        <v>1975</v>
      </c>
      <c r="F7" s="80" t="s">
        <v>331</v>
      </c>
      <c r="G7" s="77">
        <v>1</v>
      </c>
      <c r="H7" s="80" t="s">
        <v>838</v>
      </c>
      <c r="I7" s="71">
        <v>25.2</v>
      </c>
      <c r="J7" s="71">
        <v>533000</v>
      </c>
      <c r="K7" s="71">
        <v>439725</v>
      </c>
      <c r="L7" s="78"/>
      <c r="M7" s="80">
        <v>21082.7</v>
      </c>
      <c r="N7" s="80" t="s">
        <v>335</v>
      </c>
      <c r="O7" s="80"/>
      <c r="P7" s="78" t="s">
        <v>283</v>
      </c>
      <c r="Q7" s="80"/>
      <c r="R7" s="80"/>
      <c r="S7" s="92"/>
      <c r="T7" s="124"/>
      <c r="U7" s="79"/>
    </row>
    <row r="8" spans="1:21" ht="51">
      <c r="A8" s="311">
        <v>2</v>
      </c>
      <c r="B8" s="206">
        <v>3</v>
      </c>
      <c r="C8" s="65" t="s">
        <v>323</v>
      </c>
      <c r="D8" s="65" t="s">
        <v>326</v>
      </c>
      <c r="E8" s="80">
        <v>1976</v>
      </c>
      <c r="F8" s="80" t="s">
        <v>332</v>
      </c>
      <c r="G8" s="77">
        <v>1</v>
      </c>
      <c r="H8" s="80" t="s">
        <v>697</v>
      </c>
      <c r="I8" s="71">
        <v>11.5</v>
      </c>
      <c r="J8" s="71">
        <v>44934</v>
      </c>
      <c r="K8" s="71">
        <v>35947.199999999997</v>
      </c>
      <c r="L8" s="78"/>
      <c r="M8" s="80">
        <v>6175.08</v>
      </c>
      <c r="N8" s="80" t="s">
        <v>336</v>
      </c>
      <c r="O8" s="80"/>
      <c r="P8" s="78" t="s">
        <v>283</v>
      </c>
      <c r="Q8" s="80"/>
      <c r="R8" s="80"/>
      <c r="S8" s="92"/>
      <c r="T8" s="124"/>
      <c r="U8" s="79"/>
    </row>
    <row r="9" spans="1:21" ht="51">
      <c r="A9" s="311">
        <v>3</v>
      </c>
      <c r="B9" s="206">
        <v>4</v>
      </c>
      <c r="C9" s="65" t="s">
        <v>323</v>
      </c>
      <c r="D9" s="65" t="s">
        <v>329</v>
      </c>
      <c r="E9" s="80">
        <v>1976</v>
      </c>
      <c r="F9" s="80" t="s">
        <v>333</v>
      </c>
      <c r="G9" s="77">
        <v>1</v>
      </c>
      <c r="H9" s="80" t="s">
        <v>695</v>
      </c>
      <c r="I9" s="71">
        <v>13.2</v>
      </c>
      <c r="J9" s="71">
        <v>44934</v>
      </c>
      <c r="K9" s="71">
        <v>35947.199999999997</v>
      </c>
      <c r="L9" s="78"/>
      <c r="M9" s="80">
        <v>7064.23</v>
      </c>
      <c r="N9" s="80" t="s">
        <v>337</v>
      </c>
      <c r="O9" s="80"/>
      <c r="P9" s="78" t="s">
        <v>283</v>
      </c>
      <c r="Q9" s="80"/>
      <c r="R9" s="80"/>
      <c r="S9" s="92"/>
      <c r="T9" s="124"/>
      <c r="U9" s="79"/>
    </row>
    <row r="10" spans="1:21" ht="38.25">
      <c r="A10" s="311">
        <v>4</v>
      </c>
      <c r="B10" s="206">
        <v>5</v>
      </c>
      <c r="C10" s="65" t="s">
        <v>324</v>
      </c>
      <c r="D10" s="65" t="s">
        <v>330</v>
      </c>
      <c r="E10" s="80">
        <v>1972</v>
      </c>
      <c r="F10" s="80" t="s">
        <v>334</v>
      </c>
      <c r="G10" s="77">
        <v>1</v>
      </c>
      <c r="H10" s="80" t="s">
        <v>698</v>
      </c>
      <c r="I10" s="71">
        <v>348.6</v>
      </c>
      <c r="J10" s="71">
        <v>1077789.44</v>
      </c>
      <c r="K10" s="71">
        <v>970010.5</v>
      </c>
      <c r="L10" s="78"/>
      <c r="M10" s="67">
        <v>121255.49</v>
      </c>
      <c r="N10" s="80" t="s">
        <v>338</v>
      </c>
      <c r="O10" s="67"/>
      <c r="P10" s="78" t="s">
        <v>283</v>
      </c>
      <c r="Q10" s="67"/>
      <c r="R10" s="67"/>
      <c r="S10" s="90"/>
      <c r="T10" s="124"/>
      <c r="U10" s="79"/>
    </row>
    <row r="11" spans="1:21" ht="38.25">
      <c r="A11" s="311">
        <v>5</v>
      </c>
      <c r="B11" s="206">
        <v>6</v>
      </c>
      <c r="C11" s="65" t="s">
        <v>339</v>
      </c>
      <c r="D11" s="65" t="s">
        <v>340</v>
      </c>
      <c r="E11" s="77">
        <v>1987</v>
      </c>
      <c r="F11" s="80" t="s">
        <v>341</v>
      </c>
      <c r="G11" s="77">
        <v>1</v>
      </c>
      <c r="H11" s="80" t="s">
        <v>699</v>
      </c>
      <c r="I11" s="71">
        <v>168.6</v>
      </c>
      <c r="J11" s="71">
        <v>186200</v>
      </c>
      <c r="K11" s="71">
        <v>129978.95</v>
      </c>
      <c r="L11" s="78"/>
      <c r="M11" s="67">
        <v>3830646.22</v>
      </c>
      <c r="N11" s="80" t="s">
        <v>342</v>
      </c>
      <c r="O11" s="67"/>
      <c r="P11" s="78" t="s">
        <v>283</v>
      </c>
      <c r="Q11" s="67"/>
      <c r="R11" s="67"/>
      <c r="S11" s="90"/>
      <c r="T11" s="124"/>
      <c r="U11" s="79"/>
    </row>
    <row r="12" spans="1:21" ht="38.25">
      <c r="A12" s="311">
        <v>6</v>
      </c>
      <c r="B12" s="206">
        <v>7</v>
      </c>
      <c r="C12" s="60" t="s">
        <v>343</v>
      </c>
      <c r="D12" s="60" t="s">
        <v>344</v>
      </c>
      <c r="E12" s="77">
        <v>1972</v>
      </c>
      <c r="F12" s="80" t="s">
        <v>345</v>
      </c>
      <c r="G12" s="82">
        <v>1</v>
      </c>
      <c r="H12" s="80" t="s">
        <v>691</v>
      </c>
      <c r="I12" s="87">
        <v>119.5</v>
      </c>
      <c r="J12" s="71">
        <v>478220</v>
      </c>
      <c r="K12" s="71">
        <v>170119.07</v>
      </c>
      <c r="L12" s="80" t="s">
        <v>349</v>
      </c>
      <c r="M12" s="67">
        <v>30222.79</v>
      </c>
      <c r="N12" s="80" t="s">
        <v>347</v>
      </c>
      <c r="O12" s="67"/>
      <c r="P12" s="78" t="s">
        <v>283</v>
      </c>
      <c r="Q12" s="67"/>
      <c r="R12" s="67"/>
      <c r="S12" s="90"/>
      <c r="T12" s="124"/>
      <c r="U12" s="79"/>
    </row>
    <row r="13" spans="1:21" ht="63.75">
      <c r="A13" s="311">
        <v>7</v>
      </c>
      <c r="B13" s="206">
        <v>8</v>
      </c>
      <c r="C13" s="61" t="s">
        <v>343</v>
      </c>
      <c r="D13" s="61" t="s">
        <v>228</v>
      </c>
      <c r="E13" s="82">
        <v>1986</v>
      </c>
      <c r="F13" s="80" t="s">
        <v>346</v>
      </c>
      <c r="G13" s="82">
        <v>1</v>
      </c>
      <c r="H13" s="80" t="s">
        <v>690</v>
      </c>
      <c r="I13" s="87">
        <v>583.29999999999995</v>
      </c>
      <c r="J13" s="71">
        <v>1970000</v>
      </c>
      <c r="K13" s="71">
        <v>625144.63</v>
      </c>
      <c r="L13" s="80" t="s">
        <v>350</v>
      </c>
      <c r="M13" s="67">
        <v>211230.19</v>
      </c>
      <c r="N13" s="80" t="s">
        <v>348</v>
      </c>
      <c r="O13" s="67"/>
      <c r="P13" s="78" t="s">
        <v>283</v>
      </c>
      <c r="Q13" s="67"/>
      <c r="R13" s="67"/>
      <c r="S13" s="90"/>
      <c r="T13" s="124"/>
      <c r="U13" s="79"/>
    </row>
    <row r="14" spans="1:21" ht="89.25">
      <c r="A14" s="311">
        <v>8</v>
      </c>
      <c r="B14" s="206">
        <v>9</v>
      </c>
      <c r="C14" s="65" t="s">
        <v>351</v>
      </c>
      <c r="D14" s="65" t="s">
        <v>362</v>
      </c>
      <c r="E14" s="67">
        <v>1978</v>
      </c>
      <c r="F14" s="80" t="s">
        <v>473</v>
      </c>
      <c r="G14" s="67">
        <v>1</v>
      </c>
      <c r="H14" s="80" t="s">
        <v>688</v>
      </c>
      <c r="I14" s="72">
        <v>170</v>
      </c>
      <c r="J14" s="71">
        <v>76144.070000000007</v>
      </c>
      <c r="K14" s="71">
        <v>29126.34</v>
      </c>
      <c r="L14" s="67" t="s">
        <v>955</v>
      </c>
      <c r="M14" s="67">
        <v>115510.78</v>
      </c>
      <c r="N14" s="80" t="s">
        <v>365</v>
      </c>
      <c r="O14" s="67"/>
      <c r="P14" s="78" t="s">
        <v>283</v>
      </c>
      <c r="Q14" s="67" t="s">
        <v>315</v>
      </c>
      <c r="R14" s="84" t="s">
        <v>951</v>
      </c>
      <c r="S14" s="90" t="s">
        <v>952</v>
      </c>
      <c r="T14" s="80" t="s">
        <v>316</v>
      </c>
      <c r="U14" s="80" t="s">
        <v>954</v>
      </c>
    </row>
    <row r="15" spans="1:21" ht="89.25">
      <c r="A15" s="311">
        <v>9</v>
      </c>
      <c r="B15" s="206">
        <v>10</v>
      </c>
      <c r="C15" s="60" t="s">
        <v>256</v>
      </c>
      <c r="D15" s="77" t="s">
        <v>259</v>
      </c>
      <c r="E15" s="77">
        <v>1975</v>
      </c>
      <c r="F15" s="80" t="s">
        <v>592</v>
      </c>
      <c r="G15" s="77">
        <v>2</v>
      </c>
      <c r="H15" s="77" t="s">
        <v>692</v>
      </c>
      <c r="I15" s="80">
        <v>845.6</v>
      </c>
      <c r="J15" s="71">
        <v>11227922.550000001</v>
      </c>
      <c r="K15" s="71">
        <v>7567152.9299999997</v>
      </c>
      <c r="L15" s="80" t="s">
        <v>273</v>
      </c>
      <c r="M15" s="80">
        <v>16509128.93</v>
      </c>
      <c r="N15" s="80" t="s">
        <v>593</v>
      </c>
      <c r="O15" s="6"/>
      <c r="P15" s="80" t="s">
        <v>283</v>
      </c>
      <c r="Q15" s="80" t="s">
        <v>86</v>
      </c>
      <c r="R15" s="102" t="s">
        <v>327</v>
      </c>
      <c r="S15" s="103"/>
      <c r="T15" s="92" t="s">
        <v>87</v>
      </c>
      <c r="U15" s="80" t="s">
        <v>328</v>
      </c>
    </row>
    <row r="16" spans="1:21" ht="63.75">
      <c r="A16" s="311">
        <v>10</v>
      </c>
      <c r="B16" s="206">
        <v>11</v>
      </c>
      <c r="C16" s="60" t="s">
        <v>257</v>
      </c>
      <c r="D16" s="77" t="s">
        <v>260</v>
      </c>
      <c r="E16" s="77">
        <v>1964</v>
      </c>
      <c r="F16" s="80" t="s">
        <v>267</v>
      </c>
      <c r="G16" s="77">
        <v>1</v>
      </c>
      <c r="H16" s="77" t="s">
        <v>693</v>
      </c>
      <c r="I16" s="80">
        <v>126.7</v>
      </c>
      <c r="J16" s="71">
        <v>320609.75</v>
      </c>
      <c r="K16" s="99">
        <v>320609.75</v>
      </c>
      <c r="L16" s="78" t="s">
        <v>956</v>
      </c>
      <c r="M16" s="80">
        <v>851135.94</v>
      </c>
      <c r="N16" s="80" t="s">
        <v>277</v>
      </c>
      <c r="O16" s="6"/>
      <c r="P16" s="78" t="s">
        <v>283</v>
      </c>
      <c r="Q16" s="80" t="s">
        <v>86</v>
      </c>
      <c r="R16" s="102" t="s">
        <v>327</v>
      </c>
      <c r="S16" s="103"/>
      <c r="T16" s="92" t="s">
        <v>87</v>
      </c>
      <c r="U16" s="80" t="s">
        <v>328</v>
      </c>
    </row>
    <row r="17" spans="1:21" ht="63.75">
      <c r="A17" s="311">
        <v>11</v>
      </c>
      <c r="B17" s="206">
        <v>12</v>
      </c>
      <c r="C17" s="60" t="s">
        <v>257</v>
      </c>
      <c r="D17" s="77" t="s">
        <v>261</v>
      </c>
      <c r="E17" s="77">
        <v>1976</v>
      </c>
      <c r="F17" s="80" t="s">
        <v>268</v>
      </c>
      <c r="G17" s="77">
        <v>1</v>
      </c>
      <c r="H17" s="77" t="s">
        <v>694</v>
      </c>
      <c r="I17" s="80">
        <v>219.6</v>
      </c>
      <c r="J17" s="71">
        <v>545000</v>
      </c>
      <c r="K17" s="99">
        <v>545000</v>
      </c>
      <c r="L17" s="78" t="s">
        <v>956</v>
      </c>
      <c r="M17" s="80">
        <v>4989381.32</v>
      </c>
      <c r="N17" s="80" t="s">
        <v>278</v>
      </c>
      <c r="O17" s="6"/>
      <c r="P17" s="78" t="s">
        <v>283</v>
      </c>
      <c r="Q17" s="80" t="s">
        <v>86</v>
      </c>
      <c r="R17" s="102" t="s">
        <v>327</v>
      </c>
      <c r="S17" s="103"/>
      <c r="T17" s="92" t="s">
        <v>87</v>
      </c>
      <c r="U17" s="80" t="s">
        <v>328</v>
      </c>
    </row>
    <row r="18" spans="1:21" ht="63.75">
      <c r="A18" s="311">
        <v>12</v>
      </c>
      <c r="B18" s="206">
        <v>13</v>
      </c>
      <c r="C18" s="60" t="s">
        <v>257</v>
      </c>
      <c r="D18" s="77" t="s">
        <v>262</v>
      </c>
      <c r="E18" s="77">
        <v>1969</v>
      </c>
      <c r="F18" s="80" t="s">
        <v>269</v>
      </c>
      <c r="G18" s="77">
        <v>1</v>
      </c>
      <c r="H18" s="77" t="s">
        <v>689</v>
      </c>
      <c r="I18" s="80">
        <v>190.8</v>
      </c>
      <c r="J18" s="71">
        <v>485532.85</v>
      </c>
      <c r="K18" s="99">
        <v>485532.85</v>
      </c>
      <c r="L18" s="78" t="s">
        <v>956</v>
      </c>
      <c r="M18" s="67">
        <v>1283353.68</v>
      </c>
      <c r="N18" s="80" t="s">
        <v>279</v>
      </c>
      <c r="O18" s="8"/>
      <c r="P18" s="78" t="s">
        <v>283</v>
      </c>
      <c r="Q18" s="80" t="s">
        <v>86</v>
      </c>
      <c r="R18" s="102" t="s">
        <v>327</v>
      </c>
      <c r="S18" s="103"/>
      <c r="T18" s="92" t="s">
        <v>87</v>
      </c>
      <c r="U18" s="80" t="s">
        <v>328</v>
      </c>
    </row>
    <row r="19" spans="1:21" ht="63.75">
      <c r="A19" s="311">
        <v>13</v>
      </c>
      <c r="B19" s="206">
        <v>14</v>
      </c>
      <c r="C19" s="60" t="s">
        <v>257</v>
      </c>
      <c r="D19" s="77" t="s">
        <v>263</v>
      </c>
      <c r="E19" s="77">
        <v>1969</v>
      </c>
      <c r="F19" s="80" t="s">
        <v>270</v>
      </c>
      <c r="G19" s="77">
        <v>1</v>
      </c>
      <c r="H19" s="77" t="s">
        <v>711</v>
      </c>
      <c r="I19" s="80">
        <v>206.9</v>
      </c>
      <c r="J19" s="71">
        <v>277730.55</v>
      </c>
      <c r="K19" s="99">
        <v>277730.55</v>
      </c>
      <c r="L19" s="78" t="s">
        <v>274</v>
      </c>
      <c r="M19" s="67">
        <v>1392030.9</v>
      </c>
      <c r="N19" s="80" t="s">
        <v>317</v>
      </c>
      <c r="O19" s="8"/>
      <c r="P19" s="78" t="s">
        <v>283</v>
      </c>
      <c r="Q19" s="80" t="s">
        <v>86</v>
      </c>
      <c r="R19" s="102" t="s">
        <v>327</v>
      </c>
      <c r="S19" s="103"/>
      <c r="T19" s="92" t="s">
        <v>87</v>
      </c>
      <c r="U19" s="80" t="s">
        <v>328</v>
      </c>
    </row>
    <row r="20" spans="1:21" ht="63.75">
      <c r="A20" s="311">
        <v>14</v>
      </c>
      <c r="B20" s="206">
        <v>15</v>
      </c>
      <c r="C20" s="61" t="s">
        <v>257</v>
      </c>
      <c r="D20" s="82" t="s">
        <v>264</v>
      </c>
      <c r="E20" s="82">
        <v>1975</v>
      </c>
      <c r="F20" s="80" t="s">
        <v>271</v>
      </c>
      <c r="G20" s="82">
        <v>1</v>
      </c>
      <c r="H20" s="77" t="s">
        <v>712</v>
      </c>
      <c r="I20" s="79">
        <v>225</v>
      </c>
      <c r="J20" s="87">
        <v>420000</v>
      </c>
      <c r="K20" s="100">
        <v>420000</v>
      </c>
      <c r="L20" s="78" t="s">
        <v>274</v>
      </c>
      <c r="M20" s="67">
        <v>5001490.57</v>
      </c>
      <c r="N20" s="80" t="s">
        <v>318</v>
      </c>
      <c r="O20" s="8"/>
      <c r="P20" s="78" t="s">
        <v>283</v>
      </c>
      <c r="Q20" s="80" t="s">
        <v>86</v>
      </c>
      <c r="R20" s="102" t="s">
        <v>327</v>
      </c>
      <c r="S20" s="103"/>
      <c r="T20" s="92" t="s">
        <v>87</v>
      </c>
      <c r="U20" s="80" t="s">
        <v>328</v>
      </c>
    </row>
    <row r="21" spans="1:21" ht="63.75">
      <c r="A21" s="311">
        <v>15</v>
      </c>
      <c r="B21" s="206">
        <v>16</v>
      </c>
      <c r="C21" s="58" t="s">
        <v>258</v>
      </c>
      <c r="D21" s="77" t="s">
        <v>265</v>
      </c>
      <c r="E21" s="82">
        <v>1975</v>
      </c>
      <c r="F21" s="80" t="s">
        <v>313</v>
      </c>
      <c r="G21" s="83">
        <v>1</v>
      </c>
      <c r="H21" s="82" t="s">
        <v>696</v>
      </c>
      <c r="I21" s="79">
        <v>133</v>
      </c>
      <c r="J21" s="87">
        <v>492912</v>
      </c>
      <c r="K21" s="100">
        <v>492912</v>
      </c>
      <c r="L21" s="78" t="s">
        <v>275</v>
      </c>
      <c r="M21" s="67">
        <v>715200.28</v>
      </c>
      <c r="N21" s="67" t="s">
        <v>142</v>
      </c>
      <c r="O21" s="8"/>
      <c r="P21" s="78" t="s">
        <v>283</v>
      </c>
      <c r="Q21" s="80" t="s">
        <v>86</v>
      </c>
      <c r="R21" s="102" t="s">
        <v>327</v>
      </c>
      <c r="S21" s="90"/>
      <c r="T21" s="92" t="s">
        <v>87</v>
      </c>
      <c r="U21" s="80" t="s">
        <v>328</v>
      </c>
    </row>
    <row r="22" spans="1:21" ht="63.75">
      <c r="A22" s="311">
        <v>16</v>
      </c>
      <c r="B22" s="206">
        <v>17</v>
      </c>
      <c r="C22" s="66" t="s">
        <v>64</v>
      </c>
      <c r="D22" s="77" t="s">
        <v>353</v>
      </c>
      <c r="E22" s="98">
        <v>1967</v>
      </c>
      <c r="F22" s="67" t="s">
        <v>60</v>
      </c>
      <c r="G22" s="97">
        <v>1</v>
      </c>
      <c r="H22" s="98" t="s">
        <v>61</v>
      </c>
      <c r="I22" s="251">
        <v>123.2</v>
      </c>
      <c r="J22" s="72">
        <v>733048.2</v>
      </c>
      <c r="K22" s="93">
        <v>94044.2</v>
      </c>
      <c r="L22" s="78" t="s">
        <v>63</v>
      </c>
      <c r="M22" s="67">
        <v>827337.28</v>
      </c>
      <c r="N22" s="67" t="s">
        <v>62</v>
      </c>
      <c r="O22" s="8"/>
      <c r="P22" s="78" t="s">
        <v>283</v>
      </c>
      <c r="Q22" s="80" t="s">
        <v>86</v>
      </c>
      <c r="R22" s="102" t="s">
        <v>327</v>
      </c>
      <c r="S22" s="105"/>
      <c r="T22" s="92" t="s">
        <v>87</v>
      </c>
      <c r="U22" s="80" t="s">
        <v>328</v>
      </c>
    </row>
    <row r="23" spans="1:21" ht="63.75">
      <c r="A23" s="311">
        <v>17</v>
      </c>
      <c r="B23" s="206">
        <v>18</v>
      </c>
      <c r="C23" s="66" t="s">
        <v>1</v>
      </c>
      <c r="D23" s="77" t="s">
        <v>2</v>
      </c>
      <c r="E23" s="98">
        <v>1972</v>
      </c>
      <c r="F23" s="67" t="s">
        <v>99</v>
      </c>
      <c r="G23" s="97">
        <v>1</v>
      </c>
      <c r="H23" s="98" t="s">
        <v>3</v>
      </c>
      <c r="I23" s="81">
        <v>149.5</v>
      </c>
      <c r="J23" s="72">
        <v>191602</v>
      </c>
      <c r="K23" s="80">
        <v>27227.66</v>
      </c>
      <c r="L23" s="80" t="s">
        <v>100</v>
      </c>
      <c r="M23" s="67">
        <v>1294626.2</v>
      </c>
      <c r="N23" s="67" t="s">
        <v>354</v>
      </c>
      <c r="O23" s="8"/>
      <c r="P23" s="78" t="s">
        <v>283</v>
      </c>
      <c r="Q23" s="67"/>
      <c r="R23" s="84"/>
      <c r="S23" s="105"/>
      <c r="T23" s="90"/>
      <c r="U23" s="67"/>
    </row>
    <row r="24" spans="1:21" ht="63.75">
      <c r="A24" s="311">
        <v>18</v>
      </c>
      <c r="B24" s="213">
        <v>19</v>
      </c>
      <c r="C24" s="65" t="s">
        <v>756</v>
      </c>
      <c r="D24" s="77" t="s">
        <v>757</v>
      </c>
      <c r="E24" s="82">
        <v>1973</v>
      </c>
      <c r="F24" s="80" t="s">
        <v>758</v>
      </c>
      <c r="G24" s="82">
        <v>2</v>
      </c>
      <c r="H24" s="82" t="s">
        <v>759</v>
      </c>
      <c r="I24" s="79">
        <v>831.4</v>
      </c>
      <c r="J24" s="89">
        <v>2207445.98</v>
      </c>
      <c r="K24" s="80">
        <v>1086477.21</v>
      </c>
      <c r="L24" s="78" t="s">
        <v>764</v>
      </c>
      <c r="M24" s="71">
        <v>13675497.960000001</v>
      </c>
      <c r="N24" s="80" t="s">
        <v>760</v>
      </c>
      <c r="O24" s="6"/>
      <c r="P24" s="93" t="s">
        <v>283</v>
      </c>
      <c r="Q24" s="80"/>
      <c r="R24" s="102"/>
      <c r="S24" s="102"/>
      <c r="T24" s="80"/>
      <c r="U24" s="80"/>
    </row>
    <row r="25" spans="1:21" ht="76.5">
      <c r="A25" s="311">
        <v>19</v>
      </c>
      <c r="B25" s="213">
        <v>20</v>
      </c>
      <c r="C25" s="65" t="s">
        <v>761</v>
      </c>
      <c r="D25" s="77" t="s">
        <v>762</v>
      </c>
      <c r="E25" s="82">
        <v>1978</v>
      </c>
      <c r="F25" s="80" t="s">
        <v>763</v>
      </c>
      <c r="G25" s="82">
        <v>1</v>
      </c>
      <c r="H25" s="82" t="s">
        <v>781</v>
      </c>
      <c r="I25" s="79">
        <v>497.4</v>
      </c>
      <c r="J25" s="89">
        <v>1931696.15</v>
      </c>
      <c r="K25" s="80">
        <v>1789639.53</v>
      </c>
      <c r="L25" s="78" t="s">
        <v>764</v>
      </c>
      <c r="M25" s="71">
        <v>4044893.56</v>
      </c>
      <c r="N25" s="80" t="s">
        <v>782</v>
      </c>
      <c r="O25" s="6"/>
      <c r="P25" s="80" t="s">
        <v>283</v>
      </c>
      <c r="Q25" s="6" t="s">
        <v>65</v>
      </c>
      <c r="R25" s="6" t="s">
        <v>1095</v>
      </c>
      <c r="S25" s="6" t="s">
        <v>1096</v>
      </c>
      <c r="T25" s="6" t="s">
        <v>1097</v>
      </c>
      <c r="U25" s="58" t="s">
        <v>1098</v>
      </c>
    </row>
    <row r="26" spans="1:21" ht="51">
      <c r="A26" s="311">
        <v>20</v>
      </c>
      <c r="B26" s="213">
        <v>21</v>
      </c>
      <c r="C26" s="65" t="s">
        <v>765</v>
      </c>
      <c r="D26" s="77" t="s">
        <v>768</v>
      </c>
      <c r="E26" s="82">
        <v>1969</v>
      </c>
      <c r="F26" s="80" t="s">
        <v>790</v>
      </c>
      <c r="G26" s="82">
        <v>1</v>
      </c>
      <c r="H26" s="82" t="s">
        <v>773</v>
      </c>
      <c r="I26" s="79">
        <v>722.1</v>
      </c>
      <c r="J26" s="89">
        <v>464911.45</v>
      </c>
      <c r="K26" s="80">
        <v>228823.56</v>
      </c>
      <c r="L26" s="80"/>
      <c r="M26" s="71">
        <v>1872005.48</v>
      </c>
      <c r="N26" s="80" t="s">
        <v>784</v>
      </c>
      <c r="O26" s="6"/>
      <c r="P26" s="80" t="s">
        <v>283</v>
      </c>
      <c r="Q26" s="80"/>
      <c r="R26" s="102"/>
      <c r="S26" s="102"/>
      <c r="T26" s="80"/>
      <c r="U26" s="80"/>
    </row>
    <row r="27" spans="1:21" ht="89.25">
      <c r="A27" s="311">
        <v>21</v>
      </c>
      <c r="B27" s="213">
        <v>22</v>
      </c>
      <c r="C27" s="65" t="s">
        <v>766</v>
      </c>
      <c r="D27" s="77" t="s">
        <v>768</v>
      </c>
      <c r="E27" s="82">
        <v>1969</v>
      </c>
      <c r="F27" s="80" t="s">
        <v>787</v>
      </c>
      <c r="G27" s="82"/>
      <c r="H27" s="82" t="s">
        <v>774</v>
      </c>
      <c r="I27" s="79">
        <v>713.1</v>
      </c>
      <c r="J27" s="89">
        <v>414249.26</v>
      </c>
      <c r="K27" s="80">
        <v>226327.5</v>
      </c>
      <c r="L27" s="80"/>
      <c r="M27" s="71">
        <v>1883710.7</v>
      </c>
      <c r="N27" s="80" t="s">
        <v>783</v>
      </c>
      <c r="O27" s="6"/>
      <c r="P27" s="80" t="s">
        <v>283</v>
      </c>
      <c r="Q27" s="80" t="s">
        <v>809</v>
      </c>
      <c r="R27" s="102">
        <v>44470</v>
      </c>
      <c r="S27" s="102"/>
      <c r="T27" s="320" t="s">
        <v>807</v>
      </c>
      <c r="U27" s="320" t="s">
        <v>808</v>
      </c>
    </row>
    <row r="28" spans="1:21" ht="51">
      <c r="A28" s="311">
        <v>22</v>
      </c>
      <c r="B28" s="213">
        <v>23</v>
      </c>
      <c r="C28" s="65" t="s">
        <v>767</v>
      </c>
      <c r="D28" s="77" t="s">
        <v>768</v>
      </c>
      <c r="E28" s="82">
        <v>2000</v>
      </c>
      <c r="F28" s="80" t="s">
        <v>786</v>
      </c>
      <c r="G28" s="82">
        <v>1</v>
      </c>
      <c r="H28" s="82" t="s">
        <v>779</v>
      </c>
      <c r="I28" s="79">
        <v>993.1</v>
      </c>
      <c r="J28" s="89">
        <v>852544.47</v>
      </c>
      <c r="K28" s="80">
        <v>419611.5</v>
      </c>
      <c r="L28" s="80"/>
      <c r="M28" s="71">
        <v>6076219.3399999999</v>
      </c>
      <c r="N28" s="80" t="s">
        <v>785</v>
      </c>
      <c r="O28" s="6"/>
      <c r="P28" s="80" t="s">
        <v>283</v>
      </c>
      <c r="Q28" s="80"/>
      <c r="R28" s="102"/>
      <c r="S28" s="102"/>
      <c r="T28" s="80"/>
      <c r="U28" s="80"/>
    </row>
    <row r="29" spans="1:21" ht="51">
      <c r="A29" s="311">
        <v>23</v>
      </c>
      <c r="B29" s="213">
        <v>24</v>
      </c>
      <c r="C29" s="65" t="s">
        <v>769</v>
      </c>
      <c r="D29" s="77" t="s">
        <v>768</v>
      </c>
      <c r="E29" s="82">
        <v>1969</v>
      </c>
      <c r="F29" s="80" t="s">
        <v>788</v>
      </c>
      <c r="G29" s="82">
        <v>1</v>
      </c>
      <c r="H29" s="82" t="s">
        <v>775</v>
      </c>
      <c r="I29" s="79">
        <v>210.2</v>
      </c>
      <c r="J29" s="89">
        <v>163952.45000000001</v>
      </c>
      <c r="K29" s="80">
        <v>80695.44</v>
      </c>
      <c r="L29" s="80" t="s">
        <v>780</v>
      </c>
      <c r="M29" s="71">
        <v>137154.43</v>
      </c>
      <c r="N29" s="80" t="s">
        <v>789</v>
      </c>
      <c r="O29" s="6"/>
      <c r="P29" s="80" t="s">
        <v>283</v>
      </c>
      <c r="Q29" s="80"/>
      <c r="R29" s="102"/>
      <c r="S29" s="102"/>
      <c r="T29" s="80"/>
      <c r="U29" s="80"/>
    </row>
    <row r="30" spans="1:21" ht="51">
      <c r="A30" s="311">
        <v>24</v>
      </c>
      <c r="B30" s="213">
        <v>25</v>
      </c>
      <c r="C30" s="65" t="s">
        <v>770</v>
      </c>
      <c r="D30" s="77" t="s">
        <v>768</v>
      </c>
      <c r="E30" s="82">
        <v>1969</v>
      </c>
      <c r="F30" s="80" t="s">
        <v>792</v>
      </c>
      <c r="G30" s="82">
        <v>1</v>
      </c>
      <c r="H30" s="82" t="s">
        <v>778</v>
      </c>
      <c r="I30" s="79">
        <v>196.9</v>
      </c>
      <c r="J30" s="89">
        <v>155616.79999999999</v>
      </c>
      <c r="K30" s="80">
        <v>155616.79999999999</v>
      </c>
      <c r="L30" s="80" t="s">
        <v>780</v>
      </c>
      <c r="M30" s="71">
        <v>127443.41</v>
      </c>
      <c r="N30" s="80" t="s">
        <v>793</v>
      </c>
      <c r="O30" s="6"/>
      <c r="P30" s="80" t="s">
        <v>283</v>
      </c>
      <c r="Q30" s="80"/>
      <c r="R30" s="102"/>
      <c r="S30" s="102"/>
      <c r="T30" s="80"/>
      <c r="U30" s="80"/>
    </row>
    <row r="31" spans="1:21" ht="76.5">
      <c r="A31" s="311">
        <v>25</v>
      </c>
      <c r="B31" s="213">
        <v>26</v>
      </c>
      <c r="C31" s="65" t="s">
        <v>771</v>
      </c>
      <c r="D31" s="77" t="s">
        <v>768</v>
      </c>
      <c r="E31" s="82">
        <v>1929</v>
      </c>
      <c r="F31" s="80" t="s">
        <v>791</v>
      </c>
      <c r="G31" s="82">
        <v>1</v>
      </c>
      <c r="H31" s="82" t="s">
        <v>777</v>
      </c>
      <c r="I31" s="79">
        <v>1590.8</v>
      </c>
      <c r="J31" s="89">
        <v>934664.92</v>
      </c>
      <c r="K31" s="80">
        <v>460030.41</v>
      </c>
      <c r="L31" s="78" t="s">
        <v>275</v>
      </c>
      <c r="M31" s="71">
        <v>12738999.289999999</v>
      </c>
      <c r="N31" s="80" t="s">
        <v>794</v>
      </c>
      <c r="O31" s="6"/>
      <c r="P31" s="80" t="s">
        <v>283</v>
      </c>
      <c r="Q31" s="80"/>
      <c r="R31" s="102"/>
      <c r="S31" s="102"/>
      <c r="T31" s="80"/>
      <c r="U31" s="80"/>
    </row>
    <row r="32" spans="1:21" ht="51">
      <c r="A32" s="311">
        <v>26</v>
      </c>
      <c r="B32" s="149">
        <v>27</v>
      </c>
      <c r="C32" s="66" t="s">
        <v>772</v>
      </c>
      <c r="D32" s="98" t="s">
        <v>768</v>
      </c>
      <c r="E32" s="98">
        <v>1999</v>
      </c>
      <c r="F32" s="325" t="s">
        <v>796</v>
      </c>
      <c r="G32" s="98">
        <v>1</v>
      </c>
      <c r="H32" s="98" t="s">
        <v>776</v>
      </c>
      <c r="I32" s="81">
        <v>79.2</v>
      </c>
      <c r="J32" s="112">
        <v>102312.9</v>
      </c>
      <c r="K32" s="325">
        <v>94789.8</v>
      </c>
      <c r="L32" s="325" t="s">
        <v>797</v>
      </c>
      <c r="M32" s="72">
        <v>60298.32</v>
      </c>
      <c r="N32" s="325" t="s">
        <v>795</v>
      </c>
      <c r="O32" s="8"/>
      <c r="P32" s="325" t="s">
        <v>283</v>
      </c>
      <c r="Q32" s="325"/>
      <c r="R32" s="84"/>
      <c r="S32" s="84"/>
      <c r="T32" s="325"/>
      <c r="U32" s="325"/>
    </row>
    <row r="33" spans="1:21" s="326" customFormat="1" ht="63.75">
      <c r="A33" s="326">
        <v>27</v>
      </c>
      <c r="B33" s="149">
        <v>28</v>
      </c>
      <c r="C33" s="65" t="s">
        <v>1120</v>
      </c>
      <c r="D33" s="328" t="s">
        <v>1121</v>
      </c>
      <c r="E33" s="82">
        <v>1984</v>
      </c>
      <c r="F33" s="80"/>
      <c r="G33" s="82">
        <v>2</v>
      </c>
      <c r="H33" s="82" t="s">
        <v>1122</v>
      </c>
      <c r="I33" s="79">
        <v>928.1</v>
      </c>
      <c r="J33" s="230">
        <v>6503549.3799999999</v>
      </c>
      <c r="K33" s="80"/>
      <c r="L33" s="80"/>
      <c r="M33" s="71" t="s">
        <v>1123</v>
      </c>
      <c r="N33" s="80" t="s">
        <v>1124</v>
      </c>
      <c r="O33" s="6"/>
      <c r="P33" s="325" t="s">
        <v>283</v>
      </c>
      <c r="Q33" s="80"/>
      <c r="R33" s="102"/>
      <c r="S33" s="102"/>
      <c r="T33" s="80"/>
      <c r="U33" s="80"/>
    </row>
    <row r="34" spans="1:21" ht="13.5" thickBot="1">
      <c r="B34" s="244"/>
      <c r="C34" s="248" t="s">
        <v>608</v>
      </c>
      <c r="D34" s="225"/>
      <c r="E34" s="243"/>
      <c r="F34" s="243"/>
      <c r="G34" s="243"/>
      <c r="H34" s="243"/>
      <c r="I34" s="249">
        <f>SUM(I6:I33)</f>
        <v>10422.5</v>
      </c>
      <c r="J34" s="250">
        <f>SUM(J6:J33)</f>
        <v>32836523.169999998</v>
      </c>
      <c r="K34" s="250">
        <f>SUM(K6:K32)</f>
        <v>17208220.579999998</v>
      </c>
      <c r="L34" s="250"/>
      <c r="M34" s="250">
        <f>SUM(M6:M33)</f>
        <v>77823095.069999993</v>
      </c>
      <c r="N34" s="243"/>
      <c r="O34" s="243"/>
      <c r="P34" s="243"/>
      <c r="Q34" s="243"/>
      <c r="R34" s="243"/>
      <c r="S34" s="243"/>
      <c r="T34" s="246"/>
      <c r="U34" s="226"/>
    </row>
    <row r="35" spans="1:21">
      <c r="B35" s="120"/>
      <c r="C35" s="201"/>
      <c r="D35" s="142"/>
      <c r="E35" s="202"/>
      <c r="F35" s="202"/>
      <c r="G35" s="202"/>
      <c r="H35" s="202"/>
      <c r="I35" s="203"/>
      <c r="J35" s="204"/>
      <c r="K35" s="204"/>
      <c r="L35" s="202"/>
      <c r="M35" s="202"/>
      <c r="N35" s="202"/>
      <c r="O35" s="202"/>
      <c r="P35" s="202"/>
      <c r="Q35" s="202"/>
      <c r="R35" s="202"/>
      <c r="S35" s="202"/>
      <c r="T35" s="172"/>
      <c r="U35" s="172"/>
    </row>
    <row r="37" spans="1:21">
      <c r="B37" s="341" t="s">
        <v>658</v>
      </c>
      <c r="C37" s="341"/>
      <c r="D37" s="341"/>
      <c r="E37" s="341"/>
      <c r="F37" s="341"/>
      <c r="G37" s="341"/>
      <c r="H37" s="341"/>
      <c r="I37" s="73"/>
      <c r="O37" s="1"/>
    </row>
    <row r="38" spans="1:21">
      <c r="B38" s="341" t="s">
        <v>659</v>
      </c>
      <c r="C38" s="341"/>
      <c r="D38" s="341"/>
      <c r="E38" s="341"/>
      <c r="F38" s="341"/>
      <c r="G38" s="341"/>
      <c r="H38" s="341"/>
      <c r="I38" s="74"/>
      <c r="J38" s="74"/>
      <c r="K38" s="74"/>
      <c r="L38" s="74"/>
      <c r="M38" s="74"/>
      <c r="N38" s="74"/>
      <c r="O38" s="74"/>
    </row>
    <row r="39" spans="1:21">
      <c r="C39" s="1"/>
      <c r="D39" s="73"/>
      <c r="G39" s="73"/>
      <c r="I39" s="73"/>
      <c r="O39" s="1"/>
    </row>
    <row r="40" spans="1:21">
      <c r="B40" s="341" t="s">
        <v>96</v>
      </c>
      <c r="C40" s="341"/>
      <c r="D40" s="74" t="s">
        <v>309</v>
      </c>
      <c r="E40" s="74"/>
      <c r="F40" s="354" t="s">
        <v>736</v>
      </c>
      <c r="G40" s="355"/>
      <c r="H40" s="355"/>
      <c r="I40" s="73"/>
      <c r="O40" s="1"/>
    </row>
    <row r="41" spans="1:21">
      <c r="B41" s="353" t="s">
        <v>724</v>
      </c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</row>
    <row r="42" spans="1:21">
      <c r="C42" s="1"/>
      <c r="D42" s="73"/>
      <c r="G42" s="73"/>
      <c r="I42" s="73"/>
      <c r="O42" s="1"/>
    </row>
    <row r="43" spans="1:21">
      <c r="B43" s="68" t="s">
        <v>98</v>
      </c>
      <c r="C43" s="1"/>
      <c r="D43" s="73"/>
      <c r="G43" s="73"/>
      <c r="I43" s="73"/>
      <c r="O43" s="1"/>
    </row>
    <row r="44" spans="1:21">
      <c r="C44" s="1"/>
      <c r="D44" s="73"/>
      <c r="G44" s="73"/>
      <c r="I44" s="73"/>
      <c r="O44" s="1"/>
    </row>
    <row r="45" spans="1:21">
      <c r="B45" s="297" t="s">
        <v>1101</v>
      </c>
      <c r="C45" s="74"/>
      <c r="D45" s="74"/>
      <c r="E45" s="74"/>
      <c r="F45" s="74"/>
      <c r="G45" s="74"/>
      <c r="H45" s="74" t="s">
        <v>938</v>
      </c>
      <c r="I45" s="74"/>
      <c r="O45" s="1"/>
    </row>
    <row r="46" spans="1:21">
      <c r="B46" s="341" t="s">
        <v>681</v>
      </c>
      <c r="C46" s="341"/>
      <c r="D46" s="341"/>
      <c r="E46" s="341"/>
      <c r="F46" s="341"/>
      <c r="G46" s="341"/>
      <c r="H46" s="341"/>
      <c r="I46" s="341"/>
      <c r="O46" s="1"/>
    </row>
    <row r="51" spans="8:13">
      <c r="H51" s="218"/>
      <c r="I51" s="145"/>
      <c r="J51" s="145"/>
      <c r="K51" s="145"/>
      <c r="L51" s="145"/>
      <c r="M51" s="145"/>
    </row>
    <row r="52" spans="8:13">
      <c r="H52" s="128"/>
      <c r="I52" s="129"/>
      <c r="J52" s="129"/>
      <c r="K52" s="129"/>
    </row>
    <row r="54" spans="8:13">
      <c r="J54" s="88"/>
      <c r="K54" s="88"/>
      <c r="L54" s="88"/>
      <c r="M54" s="88"/>
    </row>
  </sheetData>
  <mergeCells count="29">
    <mergeCell ref="B40:C40"/>
    <mergeCell ref="B46:I46"/>
    <mergeCell ref="B41:O41"/>
    <mergeCell ref="N3:N4"/>
    <mergeCell ref="O3:O4"/>
    <mergeCell ref="L2:L4"/>
    <mergeCell ref="M2:M4"/>
    <mergeCell ref="N2:O2"/>
    <mergeCell ref="K2:K4"/>
    <mergeCell ref="B37:H37"/>
    <mergeCell ref="I2:I4"/>
    <mergeCell ref="J2:J4"/>
    <mergeCell ref="F40:H40"/>
    <mergeCell ref="B38:H38"/>
    <mergeCell ref="T3:T4"/>
    <mergeCell ref="Q3:Q4"/>
    <mergeCell ref="R3:R4"/>
    <mergeCell ref="S3:S4"/>
    <mergeCell ref="Q2:U2"/>
    <mergeCell ref="U3:U4"/>
    <mergeCell ref="B1:S1"/>
    <mergeCell ref="B2:B4"/>
    <mergeCell ref="C2:C4"/>
    <mergeCell ref="D2:D4"/>
    <mergeCell ref="E2:E4"/>
    <mergeCell ref="F2:F4"/>
    <mergeCell ref="G2:G4"/>
    <mergeCell ref="H2:H4"/>
    <mergeCell ref="P2:P4"/>
  </mergeCells>
  <phoneticPr fontId="1" type="noConversion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rowBreaks count="1" manualBreakCount="1">
    <brk id="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3"/>
  </sheetPr>
  <dimension ref="A1:T80"/>
  <sheetViews>
    <sheetView tabSelected="1" topLeftCell="A64" zoomScaleNormal="100" workbookViewId="0">
      <selection activeCell="C81" sqref="C81"/>
    </sheetView>
  </sheetViews>
  <sheetFormatPr defaultRowHeight="12.75"/>
  <cols>
    <col min="1" max="1" width="4.28515625" style="68" customWidth="1"/>
    <col min="2" max="2" width="14.5703125" style="73" customWidth="1"/>
    <col min="3" max="3" width="16" style="86" customWidth="1"/>
    <col min="4" max="4" width="7.28515625" style="73" customWidth="1"/>
    <col min="5" max="5" width="9.7109375" style="73" customWidth="1"/>
    <col min="6" max="6" width="6.140625" style="101" customWidth="1"/>
    <col min="7" max="7" width="15.42578125" style="73" customWidth="1"/>
    <col min="8" max="8" width="7.85546875" style="88" customWidth="1"/>
    <col min="9" max="9" width="11.85546875" style="73" customWidth="1"/>
    <col min="10" max="10" width="12.28515625" style="73" customWidth="1"/>
    <col min="11" max="11" width="12.5703125" style="73" customWidth="1"/>
    <col min="12" max="12" width="11.7109375" style="73" customWidth="1"/>
    <col min="13" max="13" width="14" style="73" customWidth="1"/>
    <col min="14" max="14" width="12.42578125" style="68" customWidth="1"/>
    <col min="15" max="15" width="13.5703125" style="73" customWidth="1"/>
    <col min="16" max="16" width="17" style="73" customWidth="1"/>
    <col min="17" max="16384" width="9.140625" style="73"/>
  </cols>
  <sheetData>
    <row r="1" spans="1:20" ht="16.5" thickBot="1">
      <c r="A1" s="332" t="s">
        <v>844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</row>
    <row r="2" spans="1:20" ht="40.5" customHeight="1">
      <c r="A2" s="380" t="s">
        <v>89</v>
      </c>
      <c r="B2" s="383" t="s">
        <v>188</v>
      </c>
      <c r="C2" s="386" t="s">
        <v>111</v>
      </c>
      <c r="D2" s="386" t="s">
        <v>154</v>
      </c>
      <c r="E2" s="386" t="s">
        <v>272</v>
      </c>
      <c r="F2" s="386" t="s">
        <v>151</v>
      </c>
      <c r="G2" s="386" t="s">
        <v>112</v>
      </c>
      <c r="H2" s="392" t="s">
        <v>471</v>
      </c>
      <c r="I2" s="386" t="s">
        <v>140</v>
      </c>
      <c r="J2" s="361" t="s">
        <v>253</v>
      </c>
      <c r="K2" s="386" t="s">
        <v>155</v>
      </c>
      <c r="L2" s="386" t="s">
        <v>141</v>
      </c>
      <c r="M2" s="345" t="s">
        <v>113</v>
      </c>
      <c r="N2" s="346"/>
      <c r="O2" s="386" t="s">
        <v>145</v>
      </c>
      <c r="P2" s="345" t="s">
        <v>114</v>
      </c>
      <c r="Q2" s="388"/>
      <c r="R2" s="388"/>
      <c r="S2" s="388"/>
      <c r="T2" s="389"/>
    </row>
    <row r="3" spans="1:20" ht="10.5" customHeight="1">
      <c r="A3" s="381"/>
      <c r="B3" s="384"/>
      <c r="C3" s="378"/>
      <c r="D3" s="378"/>
      <c r="E3" s="378"/>
      <c r="F3" s="378"/>
      <c r="G3" s="378"/>
      <c r="H3" s="393"/>
      <c r="I3" s="378"/>
      <c r="J3" s="362"/>
      <c r="K3" s="378"/>
      <c r="L3" s="378"/>
      <c r="M3" s="387" t="s">
        <v>320</v>
      </c>
      <c r="N3" s="387" t="s">
        <v>319</v>
      </c>
      <c r="O3" s="378"/>
      <c r="P3" s="387" t="s">
        <v>91</v>
      </c>
      <c r="Q3" s="387" t="s">
        <v>281</v>
      </c>
      <c r="R3" s="387" t="s">
        <v>282</v>
      </c>
      <c r="S3" s="387" t="s">
        <v>148</v>
      </c>
      <c r="T3" s="390" t="s">
        <v>95</v>
      </c>
    </row>
    <row r="4" spans="1:20" ht="117.75" customHeight="1" thickBot="1">
      <c r="A4" s="395"/>
      <c r="B4" s="384"/>
      <c r="C4" s="378"/>
      <c r="D4" s="378"/>
      <c r="E4" s="378"/>
      <c r="F4" s="378"/>
      <c r="G4" s="378"/>
      <c r="H4" s="393"/>
      <c r="I4" s="378"/>
      <c r="J4" s="362"/>
      <c r="K4" s="378"/>
      <c r="L4" s="378"/>
      <c r="M4" s="396"/>
      <c r="N4" s="396"/>
      <c r="O4" s="378"/>
      <c r="P4" s="378"/>
      <c r="Q4" s="378"/>
      <c r="R4" s="378"/>
      <c r="S4" s="378"/>
      <c r="T4" s="375"/>
    </row>
    <row r="5" spans="1:20" ht="13.5" thickBot="1">
      <c r="A5" s="153">
        <v>1</v>
      </c>
      <c r="B5" s="207">
        <v>2</v>
      </c>
      <c r="C5" s="207">
        <v>3</v>
      </c>
      <c r="D5" s="207">
        <v>4</v>
      </c>
      <c r="E5" s="207">
        <v>5</v>
      </c>
      <c r="F5" s="207">
        <v>6</v>
      </c>
      <c r="G5" s="207">
        <v>7</v>
      </c>
      <c r="H5" s="208">
        <v>8</v>
      </c>
      <c r="I5" s="207">
        <v>9</v>
      </c>
      <c r="J5" s="207">
        <v>10</v>
      </c>
      <c r="K5" s="211">
        <v>11</v>
      </c>
      <c r="L5" s="207">
        <v>12</v>
      </c>
      <c r="M5" s="207">
        <v>13</v>
      </c>
      <c r="N5" s="207">
        <v>14</v>
      </c>
      <c r="O5" s="207">
        <v>15</v>
      </c>
      <c r="P5" s="207">
        <v>16</v>
      </c>
      <c r="Q5" s="207">
        <v>17</v>
      </c>
      <c r="R5" s="209">
        <v>18</v>
      </c>
      <c r="S5" s="212">
        <v>19</v>
      </c>
      <c r="T5" s="154">
        <v>20</v>
      </c>
    </row>
    <row r="6" spans="1:20" ht="63.75">
      <c r="A6" s="206">
        <v>1</v>
      </c>
      <c r="B6" s="64" t="s">
        <v>854</v>
      </c>
      <c r="C6" s="146" t="s">
        <v>352</v>
      </c>
      <c r="D6" s="93">
        <v>1973</v>
      </c>
      <c r="E6" s="78" t="s">
        <v>363</v>
      </c>
      <c r="F6" s="93">
        <v>1</v>
      </c>
      <c r="G6" s="78" t="s">
        <v>701</v>
      </c>
      <c r="H6" s="148">
        <v>47.9</v>
      </c>
      <c r="I6" s="99">
        <v>350000</v>
      </c>
      <c r="J6" s="99">
        <v>122500</v>
      </c>
      <c r="K6" s="93" t="s">
        <v>512</v>
      </c>
      <c r="L6" s="148">
        <v>232354.76</v>
      </c>
      <c r="M6" s="78" t="s">
        <v>364</v>
      </c>
      <c r="N6" s="256"/>
      <c r="O6" s="78" t="s">
        <v>283</v>
      </c>
      <c r="P6" s="93"/>
      <c r="Q6" s="93"/>
      <c r="R6" s="198"/>
      <c r="S6" s="205"/>
      <c r="T6" s="76"/>
    </row>
    <row r="7" spans="1:20" ht="51">
      <c r="A7" s="206">
        <v>2</v>
      </c>
      <c r="B7" s="66" t="s">
        <v>854</v>
      </c>
      <c r="C7" s="107" t="s">
        <v>366</v>
      </c>
      <c r="D7" s="67">
        <v>1967</v>
      </c>
      <c r="E7" s="80" t="s">
        <v>442</v>
      </c>
      <c r="F7" s="67">
        <v>1</v>
      </c>
      <c r="G7" s="80" t="s">
        <v>404</v>
      </c>
      <c r="H7" s="71">
        <v>39.9</v>
      </c>
      <c r="I7" s="99">
        <v>19724</v>
      </c>
      <c r="J7" s="99">
        <v>15779.2</v>
      </c>
      <c r="K7" s="67" t="s">
        <v>285</v>
      </c>
      <c r="L7" s="72">
        <v>285107.94</v>
      </c>
      <c r="M7" s="80" t="s">
        <v>474</v>
      </c>
      <c r="N7" s="117"/>
      <c r="O7" s="78" t="s">
        <v>283</v>
      </c>
      <c r="P7" s="67"/>
      <c r="Q7" s="67"/>
      <c r="R7" s="90"/>
      <c r="S7" s="124"/>
      <c r="T7" s="79"/>
    </row>
    <row r="8" spans="1:20" ht="51">
      <c r="A8" s="206"/>
      <c r="B8" s="66" t="s">
        <v>854</v>
      </c>
      <c r="C8" s="107" t="s">
        <v>367</v>
      </c>
      <c r="D8" s="67">
        <v>1968</v>
      </c>
      <c r="E8" s="80" t="s">
        <v>443</v>
      </c>
      <c r="F8" s="67">
        <v>1</v>
      </c>
      <c r="G8" s="80" t="s">
        <v>405</v>
      </c>
      <c r="H8" s="71">
        <v>42.7</v>
      </c>
      <c r="I8" s="99">
        <v>37000</v>
      </c>
      <c r="J8" s="99">
        <v>28860</v>
      </c>
      <c r="K8" s="67" t="s">
        <v>285</v>
      </c>
      <c r="L8" s="72">
        <v>305115.53000000003</v>
      </c>
      <c r="M8" s="80" t="s">
        <v>475</v>
      </c>
      <c r="N8" s="327" t="s">
        <v>1125</v>
      </c>
      <c r="O8" s="78" t="s">
        <v>283</v>
      </c>
      <c r="P8" s="67"/>
      <c r="Q8" s="67"/>
      <c r="R8" s="90"/>
      <c r="S8" s="124"/>
      <c r="T8" s="79"/>
    </row>
    <row r="9" spans="1:20" ht="51">
      <c r="A9" s="206">
        <v>4</v>
      </c>
      <c r="B9" s="66" t="s">
        <v>854</v>
      </c>
      <c r="C9" s="107" t="s">
        <v>368</v>
      </c>
      <c r="D9" s="67">
        <v>1969</v>
      </c>
      <c r="E9" s="80" t="s">
        <v>444</v>
      </c>
      <c r="F9" s="67">
        <v>1</v>
      </c>
      <c r="G9" s="80" t="s">
        <v>406</v>
      </c>
      <c r="H9" s="71">
        <v>41.8</v>
      </c>
      <c r="I9" s="99">
        <v>41895</v>
      </c>
      <c r="J9" s="99">
        <v>31840.2</v>
      </c>
      <c r="K9" s="67" t="s">
        <v>285</v>
      </c>
      <c r="L9" s="72">
        <v>298684.51</v>
      </c>
      <c r="M9" s="80" t="s">
        <v>476</v>
      </c>
      <c r="N9" s="117"/>
      <c r="O9" s="78" t="s">
        <v>283</v>
      </c>
      <c r="P9" s="67"/>
      <c r="Q9" s="67"/>
      <c r="R9" s="90"/>
      <c r="S9" s="124"/>
      <c r="T9" s="79"/>
    </row>
    <row r="10" spans="1:20" ht="51">
      <c r="A10" s="206">
        <v>5</v>
      </c>
      <c r="B10" s="66" t="s">
        <v>854</v>
      </c>
      <c r="C10" s="107" t="s">
        <v>369</v>
      </c>
      <c r="D10" s="67">
        <v>1974</v>
      </c>
      <c r="E10" s="80" t="s">
        <v>445</v>
      </c>
      <c r="F10" s="67">
        <v>1</v>
      </c>
      <c r="G10" s="80" t="s">
        <v>407</v>
      </c>
      <c r="H10" s="71">
        <v>65.5</v>
      </c>
      <c r="I10" s="99">
        <v>62000</v>
      </c>
      <c r="J10" s="99">
        <v>44640</v>
      </c>
      <c r="K10" s="67" t="s">
        <v>285</v>
      </c>
      <c r="L10" s="72">
        <v>468034.34</v>
      </c>
      <c r="M10" s="80" t="s">
        <v>477</v>
      </c>
      <c r="N10" s="117"/>
      <c r="O10" s="78" t="s">
        <v>283</v>
      </c>
      <c r="P10" s="67"/>
      <c r="Q10" s="67"/>
      <c r="R10" s="90"/>
      <c r="S10" s="124"/>
      <c r="T10" s="79"/>
    </row>
    <row r="11" spans="1:20" ht="51">
      <c r="A11" s="206">
        <v>6</v>
      </c>
      <c r="B11" s="66" t="s">
        <v>854</v>
      </c>
      <c r="C11" s="107" t="s">
        <v>370</v>
      </c>
      <c r="D11" s="67">
        <v>1974</v>
      </c>
      <c r="E11" s="80" t="s">
        <v>446</v>
      </c>
      <c r="F11" s="67">
        <v>1</v>
      </c>
      <c r="G11" s="80" t="s">
        <v>408</v>
      </c>
      <c r="H11" s="71">
        <v>43.1</v>
      </c>
      <c r="I11" s="99">
        <v>29500</v>
      </c>
      <c r="J11" s="99">
        <v>20650</v>
      </c>
      <c r="K11" s="67" t="s">
        <v>285</v>
      </c>
      <c r="L11" s="72">
        <v>307973.74</v>
      </c>
      <c r="M11" s="80" t="s">
        <v>478</v>
      </c>
      <c r="N11" s="117"/>
      <c r="O11" s="78" t="s">
        <v>283</v>
      </c>
      <c r="P11" s="67"/>
      <c r="Q11" s="67"/>
      <c r="R11" s="90"/>
      <c r="S11" s="124"/>
      <c r="T11" s="79"/>
    </row>
    <row r="12" spans="1:20" ht="51">
      <c r="A12" s="206">
        <v>7</v>
      </c>
      <c r="B12" s="66" t="s">
        <v>854</v>
      </c>
      <c r="C12" s="107" t="s">
        <v>371</v>
      </c>
      <c r="D12" s="67">
        <v>1974</v>
      </c>
      <c r="E12" s="80" t="s">
        <v>447</v>
      </c>
      <c r="F12" s="67">
        <v>1</v>
      </c>
      <c r="G12" s="80" t="s">
        <v>409</v>
      </c>
      <c r="H12" s="71">
        <v>35.200000000000003</v>
      </c>
      <c r="I12" s="99">
        <v>37333.33</v>
      </c>
      <c r="J12" s="99">
        <v>26133.33</v>
      </c>
      <c r="K12" s="67" t="s">
        <v>285</v>
      </c>
      <c r="L12" s="72">
        <v>251523.8</v>
      </c>
      <c r="M12" s="80" t="s">
        <v>479</v>
      </c>
      <c r="N12" s="117"/>
      <c r="O12" s="78" t="s">
        <v>283</v>
      </c>
      <c r="P12" s="67"/>
      <c r="Q12" s="67"/>
      <c r="R12" s="90"/>
      <c r="S12" s="124"/>
      <c r="T12" s="79"/>
    </row>
    <row r="13" spans="1:20" ht="51">
      <c r="A13" s="324"/>
      <c r="B13" s="66" t="s">
        <v>854</v>
      </c>
      <c r="C13" s="107" t="s">
        <v>372</v>
      </c>
      <c r="D13" s="67">
        <v>1976</v>
      </c>
      <c r="E13" s="80" t="s">
        <v>448</v>
      </c>
      <c r="F13" s="67">
        <v>1</v>
      </c>
      <c r="G13" s="80" t="s">
        <v>410</v>
      </c>
      <c r="H13" s="71">
        <v>37</v>
      </c>
      <c r="I13" s="99">
        <v>44000</v>
      </c>
      <c r="J13" s="99">
        <v>30800</v>
      </c>
      <c r="K13" s="67" t="s">
        <v>285</v>
      </c>
      <c r="L13" s="72">
        <v>264385.81</v>
      </c>
      <c r="M13" s="80" t="s">
        <v>480</v>
      </c>
      <c r="N13" s="323" t="s">
        <v>1119</v>
      </c>
      <c r="O13" s="78" t="s">
        <v>283</v>
      </c>
      <c r="P13" s="67"/>
      <c r="Q13" s="67"/>
      <c r="R13" s="90"/>
      <c r="S13" s="124"/>
      <c r="T13" s="79"/>
    </row>
    <row r="14" spans="1:20" ht="51">
      <c r="A14" s="206"/>
      <c r="B14" s="66" t="s">
        <v>854</v>
      </c>
      <c r="C14" s="107" t="s">
        <v>373</v>
      </c>
      <c r="D14" s="67">
        <v>1960</v>
      </c>
      <c r="E14" s="80" t="s">
        <v>449</v>
      </c>
      <c r="F14" s="67">
        <v>1</v>
      </c>
      <c r="G14" s="80" t="s">
        <v>411</v>
      </c>
      <c r="H14" s="71">
        <v>40.4</v>
      </c>
      <c r="I14" s="99">
        <v>31400</v>
      </c>
      <c r="J14" s="99">
        <v>27004</v>
      </c>
      <c r="K14" s="67" t="s">
        <v>284</v>
      </c>
      <c r="L14" s="72">
        <v>288680.73</v>
      </c>
      <c r="M14" s="80" t="s">
        <v>481</v>
      </c>
      <c r="N14" s="321" t="s">
        <v>1117</v>
      </c>
      <c r="O14" s="78" t="s">
        <v>283</v>
      </c>
      <c r="P14" s="67"/>
      <c r="Q14" s="67"/>
      <c r="R14" s="90"/>
      <c r="S14" s="124"/>
      <c r="T14" s="79"/>
    </row>
    <row r="15" spans="1:20" ht="51">
      <c r="A15" s="206">
        <v>10</v>
      </c>
      <c r="B15" s="66" t="s">
        <v>854</v>
      </c>
      <c r="C15" s="107" t="s">
        <v>374</v>
      </c>
      <c r="D15" s="67">
        <v>1960</v>
      </c>
      <c r="E15" s="80" t="s">
        <v>450</v>
      </c>
      <c r="F15" s="67">
        <v>1</v>
      </c>
      <c r="G15" s="80" t="s">
        <v>412</v>
      </c>
      <c r="H15" s="71">
        <v>26.9</v>
      </c>
      <c r="I15" s="99">
        <v>23500</v>
      </c>
      <c r="J15" s="99">
        <v>23265</v>
      </c>
      <c r="K15" s="67" t="s">
        <v>285</v>
      </c>
      <c r="L15" s="72">
        <v>192215.63</v>
      </c>
      <c r="M15" s="80" t="s">
        <v>482</v>
      </c>
      <c r="N15" s="117"/>
      <c r="O15" s="78" t="s">
        <v>283</v>
      </c>
      <c r="P15" s="67"/>
      <c r="Q15" s="67"/>
      <c r="R15" s="90"/>
      <c r="S15" s="124"/>
      <c r="T15" s="79"/>
    </row>
    <row r="16" spans="1:20" ht="51">
      <c r="A16" s="206">
        <v>11</v>
      </c>
      <c r="B16" s="66" t="s">
        <v>854</v>
      </c>
      <c r="C16" s="107" t="s">
        <v>375</v>
      </c>
      <c r="D16" s="67">
        <v>1960</v>
      </c>
      <c r="E16" s="80" t="s">
        <v>450</v>
      </c>
      <c r="F16" s="67">
        <v>1</v>
      </c>
      <c r="G16" s="80" t="s">
        <v>413</v>
      </c>
      <c r="H16" s="71">
        <v>27.3</v>
      </c>
      <c r="I16" s="99">
        <v>23500</v>
      </c>
      <c r="J16" s="99">
        <v>23265</v>
      </c>
      <c r="K16" s="67" t="s">
        <v>285</v>
      </c>
      <c r="L16" s="72">
        <v>195073.85</v>
      </c>
      <c r="M16" s="80" t="s">
        <v>483</v>
      </c>
      <c r="N16" s="117"/>
      <c r="O16" s="78" t="s">
        <v>283</v>
      </c>
      <c r="P16" s="67"/>
      <c r="Q16" s="67"/>
      <c r="R16" s="90"/>
      <c r="S16" s="124"/>
      <c r="T16" s="79"/>
    </row>
    <row r="17" spans="1:20" ht="51">
      <c r="A17" s="206">
        <v>12</v>
      </c>
      <c r="B17" s="66" t="s">
        <v>854</v>
      </c>
      <c r="C17" s="107" t="s">
        <v>376</v>
      </c>
      <c r="D17" s="67">
        <v>1960</v>
      </c>
      <c r="E17" s="80" t="s">
        <v>450</v>
      </c>
      <c r="F17" s="67">
        <v>1</v>
      </c>
      <c r="G17" s="80" t="s">
        <v>414</v>
      </c>
      <c r="H17" s="71">
        <v>27.3</v>
      </c>
      <c r="I17" s="99">
        <v>23500</v>
      </c>
      <c r="J17" s="99">
        <v>23265</v>
      </c>
      <c r="K17" s="67" t="s">
        <v>285</v>
      </c>
      <c r="L17" s="72">
        <v>195073.85</v>
      </c>
      <c r="M17" s="80" t="s">
        <v>484</v>
      </c>
      <c r="N17" s="117"/>
      <c r="O17" s="78" t="s">
        <v>283</v>
      </c>
      <c r="P17" s="67"/>
      <c r="Q17" s="67"/>
      <c r="R17" s="90"/>
      <c r="S17" s="124"/>
      <c r="T17" s="79"/>
    </row>
    <row r="18" spans="1:20" ht="51">
      <c r="A18" s="206">
        <v>13</v>
      </c>
      <c r="B18" s="66" t="s">
        <v>854</v>
      </c>
      <c r="C18" s="107" t="s">
        <v>377</v>
      </c>
      <c r="D18" s="67">
        <v>1960</v>
      </c>
      <c r="E18" s="80" t="s">
        <v>450</v>
      </c>
      <c r="F18" s="67">
        <v>1</v>
      </c>
      <c r="G18" s="80" t="s">
        <v>415</v>
      </c>
      <c r="H18" s="71">
        <v>26.8</v>
      </c>
      <c r="I18" s="99">
        <v>23500</v>
      </c>
      <c r="J18" s="99">
        <v>23265</v>
      </c>
      <c r="K18" s="67" t="s">
        <v>285</v>
      </c>
      <c r="L18" s="72">
        <v>191501.08</v>
      </c>
      <c r="M18" s="80" t="s">
        <v>485</v>
      </c>
      <c r="N18" s="117"/>
      <c r="O18" s="78" t="s">
        <v>283</v>
      </c>
      <c r="P18" s="67"/>
      <c r="Q18" s="67"/>
      <c r="R18" s="90"/>
      <c r="S18" s="124"/>
      <c r="T18" s="79"/>
    </row>
    <row r="19" spans="1:20" ht="51">
      <c r="A19" s="206">
        <v>14</v>
      </c>
      <c r="B19" s="66" t="s">
        <v>854</v>
      </c>
      <c r="C19" s="107" t="s">
        <v>378</v>
      </c>
      <c r="D19" s="67">
        <v>1963</v>
      </c>
      <c r="E19" s="80" t="s">
        <v>451</v>
      </c>
      <c r="F19" s="67">
        <v>1</v>
      </c>
      <c r="G19" s="80" t="s">
        <v>416</v>
      </c>
      <c r="H19" s="71">
        <v>31.4</v>
      </c>
      <c r="I19" s="99">
        <v>50000</v>
      </c>
      <c r="J19" s="99">
        <v>45000</v>
      </c>
      <c r="K19" s="67" t="s">
        <v>285</v>
      </c>
      <c r="L19" s="72">
        <v>159009.21</v>
      </c>
      <c r="M19" s="80" t="s">
        <v>486</v>
      </c>
      <c r="N19" s="117"/>
      <c r="O19" s="78" t="s">
        <v>283</v>
      </c>
      <c r="P19" s="67"/>
      <c r="Q19" s="67"/>
      <c r="R19" s="90"/>
      <c r="S19" s="124"/>
      <c r="T19" s="79"/>
    </row>
    <row r="20" spans="1:20" ht="51">
      <c r="A20" s="206">
        <v>15</v>
      </c>
      <c r="B20" s="66" t="s">
        <v>854</v>
      </c>
      <c r="C20" s="107" t="s">
        <v>379</v>
      </c>
      <c r="D20" s="67">
        <v>1963</v>
      </c>
      <c r="E20" s="80" t="s">
        <v>451</v>
      </c>
      <c r="F20" s="67">
        <v>1</v>
      </c>
      <c r="G20" s="80" t="s">
        <v>417</v>
      </c>
      <c r="H20" s="71">
        <v>31.1</v>
      </c>
      <c r="I20" s="99">
        <v>50000</v>
      </c>
      <c r="J20" s="99">
        <v>45000</v>
      </c>
      <c r="K20" s="67" t="s">
        <v>285</v>
      </c>
      <c r="L20" s="72">
        <v>157490.01</v>
      </c>
      <c r="M20" s="80" t="s">
        <v>487</v>
      </c>
      <c r="N20" s="117"/>
      <c r="O20" s="78" t="s">
        <v>283</v>
      </c>
      <c r="P20" s="67"/>
      <c r="Q20" s="67"/>
      <c r="R20" s="90"/>
      <c r="S20" s="124"/>
      <c r="T20" s="79"/>
    </row>
    <row r="21" spans="1:20" ht="76.5">
      <c r="A21" s="206">
        <v>16</v>
      </c>
      <c r="B21" s="66" t="s">
        <v>854</v>
      </c>
      <c r="C21" s="107" t="s">
        <v>380</v>
      </c>
      <c r="D21" s="67">
        <v>2013</v>
      </c>
      <c r="E21" s="80"/>
      <c r="F21" s="67">
        <v>1</v>
      </c>
      <c r="G21" s="80" t="s">
        <v>418</v>
      </c>
      <c r="H21" s="71">
        <v>33</v>
      </c>
      <c r="I21" s="99">
        <v>970200</v>
      </c>
      <c r="J21" s="99">
        <v>0</v>
      </c>
      <c r="K21" s="67" t="s">
        <v>286</v>
      </c>
      <c r="L21" s="72">
        <v>259585.43</v>
      </c>
      <c r="M21" s="80" t="s">
        <v>488</v>
      </c>
      <c r="N21" s="117"/>
      <c r="O21" s="78" t="s">
        <v>283</v>
      </c>
      <c r="P21" s="67"/>
      <c r="Q21" s="67"/>
      <c r="R21" s="90"/>
      <c r="S21" s="124"/>
      <c r="T21" s="79"/>
    </row>
    <row r="22" spans="1:20" ht="76.5">
      <c r="A22" s="206">
        <v>17</v>
      </c>
      <c r="B22" s="66" t="s">
        <v>854</v>
      </c>
      <c r="C22" s="107" t="s">
        <v>381</v>
      </c>
      <c r="D22" s="67">
        <v>2013</v>
      </c>
      <c r="E22" s="80"/>
      <c r="F22" s="67">
        <v>1</v>
      </c>
      <c r="G22" s="80" t="s">
        <v>419</v>
      </c>
      <c r="H22" s="71">
        <v>33</v>
      </c>
      <c r="I22" s="99">
        <v>970200</v>
      </c>
      <c r="J22" s="99">
        <v>0</v>
      </c>
      <c r="K22" s="67" t="s">
        <v>286</v>
      </c>
      <c r="L22" s="72">
        <v>259585.43</v>
      </c>
      <c r="M22" s="80" t="s">
        <v>489</v>
      </c>
      <c r="N22" s="117"/>
      <c r="O22" s="78" t="s">
        <v>283</v>
      </c>
      <c r="P22" s="67"/>
      <c r="Q22" s="67"/>
      <c r="R22" s="90"/>
      <c r="S22" s="124"/>
      <c r="T22" s="79"/>
    </row>
    <row r="23" spans="1:20" ht="76.5">
      <c r="A23" s="206">
        <v>18</v>
      </c>
      <c r="B23" s="66" t="s">
        <v>854</v>
      </c>
      <c r="C23" s="107" t="s">
        <v>382</v>
      </c>
      <c r="D23" s="67">
        <v>2013</v>
      </c>
      <c r="E23" s="80" t="s">
        <v>291</v>
      </c>
      <c r="F23" s="67">
        <v>1</v>
      </c>
      <c r="G23" s="80" t="s">
        <v>420</v>
      </c>
      <c r="H23" s="71">
        <v>71.8</v>
      </c>
      <c r="I23" s="99">
        <v>2080611.18</v>
      </c>
      <c r="J23" s="99">
        <v>0</v>
      </c>
      <c r="K23" s="67" t="s">
        <v>286</v>
      </c>
      <c r="L23" s="72">
        <v>564794.94999999995</v>
      </c>
      <c r="M23" s="80" t="s">
        <v>490</v>
      </c>
      <c r="N23" s="117"/>
      <c r="O23" s="78" t="s">
        <v>283</v>
      </c>
      <c r="P23" s="67"/>
      <c r="Q23" s="67"/>
      <c r="R23" s="90"/>
      <c r="S23" s="124"/>
      <c r="T23" s="79"/>
    </row>
    <row r="24" spans="1:20" ht="51">
      <c r="A24" s="206">
        <v>19</v>
      </c>
      <c r="B24" s="66" t="s">
        <v>854</v>
      </c>
      <c r="C24" s="107" t="s">
        <v>383</v>
      </c>
      <c r="D24" s="67">
        <v>1975</v>
      </c>
      <c r="E24" s="80" t="s">
        <v>452</v>
      </c>
      <c r="F24" s="67">
        <v>1</v>
      </c>
      <c r="G24" s="80" t="s">
        <v>421</v>
      </c>
      <c r="H24" s="71">
        <v>45.3</v>
      </c>
      <c r="I24" s="99">
        <v>79500</v>
      </c>
      <c r="J24" s="99">
        <v>52470</v>
      </c>
      <c r="K24" s="67" t="s">
        <v>285</v>
      </c>
      <c r="L24" s="72">
        <v>323693.98</v>
      </c>
      <c r="M24" s="80" t="s">
        <v>491</v>
      </c>
      <c r="N24" s="117"/>
      <c r="O24" s="78" t="s">
        <v>283</v>
      </c>
      <c r="P24" s="67"/>
      <c r="Q24" s="67"/>
      <c r="R24" s="90"/>
      <c r="S24" s="124"/>
      <c r="T24" s="79"/>
    </row>
    <row r="25" spans="1:20" ht="51">
      <c r="A25" s="206">
        <v>20</v>
      </c>
      <c r="B25" s="66" t="s">
        <v>854</v>
      </c>
      <c r="C25" s="107" t="s">
        <v>384</v>
      </c>
      <c r="D25" s="67">
        <v>1957</v>
      </c>
      <c r="E25" s="80" t="s">
        <v>453</v>
      </c>
      <c r="F25" s="67">
        <v>1</v>
      </c>
      <c r="G25" s="80" t="s">
        <v>422</v>
      </c>
      <c r="H25" s="71">
        <v>56.9</v>
      </c>
      <c r="I25" s="99">
        <v>27000</v>
      </c>
      <c r="J25" s="99">
        <v>27000</v>
      </c>
      <c r="K25" s="67" t="s">
        <v>285</v>
      </c>
      <c r="L25" s="72">
        <v>406582.51</v>
      </c>
      <c r="M25" s="80" t="s">
        <v>492</v>
      </c>
      <c r="N25" s="117"/>
      <c r="O25" s="78" t="s">
        <v>283</v>
      </c>
      <c r="P25" s="67"/>
      <c r="Q25" s="67"/>
      <c r="R25" s="90"/>
      <c r="S25" s="124"/>
      <c r="T25" s="79"/>
    </row>
    <row r="26" spans="1:20" ht="51">
      <c r="A26" s="206">
        <v>21</v>
      </c>
      <c r="B26" s="66" t="s">
        <v>854</v>
      </c>
      <c r="C26" s="107" t="s">
        <v>385</v>
      </c>
      <c r="D26" s="67">
        <v>1986</v>
      </c>
      <c r="E26" s="80" t="s">
        <v>454</v>
      </c>
      <c r="F26" s="67">
        <v>1</v>
      </c>
      <c r="G26" s="80" t="s">
        <v>423</v>
      </c>
      <c r="H26" s="71">
        <v>64.599999999999994</v>
      </c>
      <c r="I26" s="99">
        <v>191265</v>
      </c>
      <c r="J26" s="99">
        <v>84156.6</v>
      </c>
      <c r="K26" s="67" t="s">
        <v>285</v>
      </c>
      <c r="L26" s="72">
        <v>558026.91</v>
      </c>
      <c r="M26" s="80" t="s">
        <v>493</v>
      </c>
      <c r="N26" s="117"/>
      <c r="O26" s="78" t="s">
        <v>283</v>
      </c>
      <c r="P26" s="67"/>
      <c r="Q26" s="67"/>
      <c r="R26" s="90"/>
      <c r="S26" s="124"/>
      <c r="T26" s="79"/>
    </row>
    <row r="27" spans="1:20" ht="51">
      <c r="A27" s="206">
        <v>22</v>
      </c>
      <c r="B27" s="66" t="s">
        <v>854</v>
      </c>
      <c r="C27" s="107" t="s">
        <v>386</v>
      </c>
      <c r="D27" s="67">
        <v>1963</v>
      </c>
      <c r="E27" s="80" t="s">
        <v>455</v>
      </c>
      <c r="F27" s="67">
        <v>1</v>
      </c>
      <c r="G27" s="80" t="s">
        <v>424</v>
      </c>
      <c r="H27" s="71">
        <v>66</v>
      </c>
      <c r="I27" s="99">
        <v>23000</v>
      </c>
      <c r="J27" s="99">
        <v>21880</v>
      </c>
      <c r="K27" s="67" t="s">
        <v>285</v>
      </c>
      <c r="L27" s="72">
        <v>471607.13</v>
      </c>
      <c r="M27" s="80" t="s">
        <v>494</v>
      </c>
      <c r="N27" s="117"/>
      <c r="O27" s="78" t="s">
        <v>283</v>
      </c>
      <c r="P27" s="67"/>
      <c r="Q27" s="67"/>
      <c r="R27" s="90"/>
      <c r="S27" s="124"/>
      <c r="T27" s="79"/>
    </row>
    <row r="28" spans="1:20" ht="76.5">
      <c r="A28" s="206">
        <v>23</v>
      </c>
      <c r="B28" s="66" t="s">
        <v>854</v>
      </c>
      <c r="C28" s="107" t="s">
        <v>387</v>
      </c>
      <c r="D28" s="67">
        <v>1969</v>
      </c>
      <c r="E28" s="80" t="s">
        <v>456</v>
      </c>
      <c r="F28" s="67">
        <v>1</v>
      </c>
      <c r="G28" s="80" t="s">
        <v>425</v>
      </c>
      <c r="H28" s="71">
        <v>62.1</v>
      </c>
      <c r="I28" s="99">
        <v>38463.660000000003</v>
      </c>
      <c r="J28" s="99">
        <v>30001.65</v>
      </c>
      <c r="K28" s="67" t="s">
        <v>286</v>
      </c>
      <c r="L28" s="72">
        <v>588383.22</v>
      </c>
      <c r="M28" s="80" t="s">
        <v>495</v>
      </c>
      <c r="N28" s="117"/>
      <c r="O28" s="78" t="s">
        <v>283</v>
      </c>
      <c r="P28" s="67"/>
      <c r="Q28" s="67"/>
      <c r="R28" s="90"/>
      <c r="S28" s="124"/>
      <c r="T28" s="79"/>
    </row>
    <row r="29" spans="1:20" ht="76.5">
      <c r="A29" s="206">
        <v>24</v>
      </c>
      <c r="B29" s="66" t="s">
        <v>854</v>
      </c>
      <c r="C29" s="107" t="s">
        <v>388</v>
      </c>
      <c r="D29" s="67">
        <v>1969</v>
      </c>
      <c r="E29" s="80" t="s">
        <v>457</v>
      </c>
      <c r="F29" s="67">
        <v>1</v>
      </c>
      <c r="G29" s="80" t="s">
        <v>426</v>
      </c>
      <c r="H29" s="71">
        <v>58.3</v>
      </c>
      <c r="I29" s="99">
        <v>51548</v>
      </c>
      <c r="J29" s="99">
        <v>40207.440000000002</v>
      </c>
      <c r="K29" s="67" t="s">
        <v>286</v>
      </c>
      <c r="L29" s="72">
        <v>552379.09</v>
      </c>
      <c r="M29" s="80" t="s">
        <v>496</v>
      </c>
      <c r="N29" s="117"/>
      <c r="O29" s="78" t="s">
        <v>283</v>
      </c>
      <c r="P29" s="67"/>
      <c r="Q29" s="67"/>
      <c r="R29" s="90"/>
      <c r="S29" s="124"/>
      <c r="T29" s="79"/>
    </row>
    <row r="30" spans="1:20" ht="76.5">
      <c r="A30" s="206">
        <v>25</v>
      </c>
      <c r="B30" s="66" t="s">
        <v>854</v>
      </c>
      <c r="C30" s="107" t="s">
        <v>389</v>
      </c>
      <c r="D30" s="67">
        <v>1976</v>
      </c>
      <c r="E30" s="80" t="s">
        <v>458</v>
      </c>
      <c r="F30" s="67">
        <v>1</v>
      </c>
      <c r="G30" s="80" t="s">
        <v>427</v>
      </c>
      <c r="H30" s="71">
        <v>37.700000000000003</v>
      </c>
      <c r="I30" s="99">
        <v>919037.04</v>
      </c>
      <c r="J30" s="99">
        <v>884113.63</v>
      </c>
      <c r="K30" s="67" t="s">
        <v>286</v>
      </c>
      <c r="L30" s="72">
        <v>357198.83</v>
      </c>
      <c r="M30" s="80" t="s">
        <v>497</v>
      </c>
      <c r="N30" s="117"/>
      <c r="O30" s="78" t="s">
        <v>283</v>
      </c>
      <c r="P30" s="67"/>
      <c r="Q30" s="67"/>
      <c r="R30" s="90"/>
      <c r="S30" s="124"/>
      <c r="T30" s="79"/>
    </row>
    <row r="31" spans="1:20" ht="76.5">
      <c r="A31" s="206">
        <v>26</v>
      </c>
      <c r="B31" s="66" t="s">
        <v>855</v>
      </c>
      <c r="C31" s="107" t="s">
        <v>390</v>
      </c>
      <c r="D31" s="67">
        <v>1976</v>
      </c>
      <c r="E31" s="80" t="s">
        <v>459</v>
      </c>
      <c r="F31" s="67">
        <v>1</v>
      </c>
      <c r="G31" s="80" t="s">
        <v>428</v>
      </c>
      <c r="H31" s="71">
        <v>55.5</v>
      </c>
      <c r="I31" s="99">
        <v>125848</v>
      </c>
      <c r="J31" s="99">
        <v>48509</v>
      </c>
      <c r="K31" s="67" t="s">
        <v>286</v>
      </c>
      <c r="L31" s="72">
        <v>525849.73</v>
      </c>
      <c r="M31" s="80" t="s">
        <v>498</v>
      </c>
      <c r="N31" s="117"/>
      <c r="O31" s="78" t="s">
        <v>283</v>
      </c>
      <c r="P31" s="67"/>
      <c r="Q31" s="67"/>
      <c r="R31" s="90"/>
      <c r="S31" s="124"/>
      <c r="T31" s="79"/>
    </row>
    <row r="32" spans="1:20" ht="76.5">
      <c r="A32" s="206">
        <v>27</v>
      </c>
      <c r="B32" s="66" t="s">
        <v>854</v>
      </c>
      <c r="C32" s="107" t="s">
        <v>391</v>
      </c>
      <c r="D32" s="67">
        <v>1976</v>
      </c>
      <c r="E32" s="80" t="s">
        <v>459</v>
      </c>
      <c r="F32" s="67">
        <v>1</v>
      </c>
      <c r="G32" s="80" t="s">
        <v>429</v>
      </c>
      <c r="H32" s="71">
        <v>38.299999999999997</v>
      </c>
      <c r="I32" s="99">
        <v>125848</v>
      </c>
      <c r="J32" s="99">
        <v>48509</v>
      </c>
      <c r="K32" s="67" t="s">
        <v>286</v>
      </c>
      <c r="L32" s="72">
        <v>362883.69</v>
      </c>
      <c r="M32" s="80" t="s">
        <v>499</v>
      </c>
      <c r="N32" s="117"/>
      <c r="O32" s="78" t="s">
        <v>283</v>
      </c>
      <c r="P32" s="67"/>
      <c r="Q32" s="67"/>
      <c r="R32" s="90"/>
      <c r="S32" s="124"/>
      <c r="T32" s="79"/>
    </row>
    <row r="33" spans="1:20" ht="51">
      <c r="A33" s="206">
        <v>28</v>
      </c>
      <c r="B33" s="66" t="s">
        <v>854</v>
      </c>
      <c r="C33" s="107" t="s">
        <v>392</v>
      </c>
      <c r="D33" s="67">
        <v>1960</v>
      </c>
      <c r="E33" s="80" t="s">
        <v>460</v>
      </c>
      <c r="F33" s="67">
        <v>1</v>
      </c>
      <c r="G33" s="80" t="s">
        <v>430</v>
      </c>
      <c r="H33" s="71">
        <v>40.4</v>
      </c>
      <c r="I33" s="99">
        <v>24779.5</v>
      </c>
      <c r="J33" s="99">
        <v>23788.5</v>
      </c>
      <c r="K33" s="67" t="s">
        <v>285</v>
      </c>
      <c r="L33" s="72">
        <v>288680.73</v>
      </c>
      <c r="M33" s="80" t="s">
        <v>500</v>
      </c>
      <c r="N33" s="117"/>
      <c r="O33" s="78" t="s">
        <v>283</v>
      </c>
      <c r="P33" s="67"/>
      <c r="Q33" s="67"/>
      <c r="R33" s="90"/>
      <c r="S33" s="124"/>
      <c r="T33" s="79"/>
    </row>
    <row r="34" spans="1:20" ht="51">
      <c r="A34" s="206">
        <v>29</v>
      </c>
      <c r="B34" s="66" t="s">
        <v>854</v>
      </c>
      <c r="C34" s="107" t="s">
        <v>393</v>
      </c>
      <c r="D34" s="67">
        <v>1960</v>
      </c>
      <c r="E34" s="80" t="s">
        <v>460</v>
      </c>
      <c r="F34" s="67">
        <v>1</v>
      </c>
      <c r="G34" s="80" t="s">
        <v>431</v>
      </c>
      <c r="H34" s="71">
        <v>40.6</v>
      </c>
      <c r="I34" s="99">
        <v>24779.5</v>
      </c>
      <c r="J34" s="99">
        <v>23788.5</v>
      </c>
      <c r="K34" s="67" t="s">
        <v>285</v>
      </c>
      <c r="L34" s="72">
        <v>290109.84000000003</v>
      </c>
      <c r="M34" s="80" t="s">
        <v>501</v>
      </c>
      <c r="N34" s="117"/>
      <c r="O34" s="78" t="s">
        <v>283</v>
      </c>
      <c r="P34" s="67"/>
      <c r="Q34" s="67"/>
      <c r="R34" s="90"/>
      <c r="S34" s="124"/>
      <c r="T34" s="79"/>
    </row>
    <row r="35" spans="1:20" ht="51">
      <c r="A35" s="206">
        <v>30</v>
      </c>
      <c r="B35" s="66" t="s">
        <v>854</v>
      </c>
      <c r="C35" s="107" t="s">
        <v>394</v>
      </c>
      <c r="D35" s="67">
        <v>1984</v>
      </c>
      <c r="E35" s="80" t="s">
        <v>461</v>
      </c>
      <c r="F35" s="67">
        <v>1</v>
      </c>
      <c r="G35" s="80" t="s">
        <v>432</v>
      </c>
      <c r="H35" s="71">
        <v>54.2</v>
      </c>
      <c r="I35" s="99">
        <v>137962.5</v>
      </c>
      <c r="J35" s="99">
        <v>71740.5</v>
      </c>
      <c r="K35" s="67" t="s">
        <v>285</v>
      </c>
      <c r="L35" s="72">
        <v>387289.49</v>
      </c>
      <c r="M35" s="80" t="s">
        <v>502</v>
      </c>
      <c r="N35" s="117"/>
      <c r="O35" s="78" t="s">
        <v>283</v>
      </c>
      <c r="P35" s="67"/>
      <c r="Q35" s="67"/>
      <c r="R35" s="90"/>
      <c r="S35" s="124"/>
      <c r="T35" s="79"/>
    </row>
    <row r="36" spans="1:20" ht="51">
      <c r="A36" s="206">
        <v>31</v>
      </c>
      <c r="B36" s="66" t="s">
        <v>854</v>
      </c>
      <c r="C36" s="107" t="s">
        <v>395</v>
      </c>
      <c r="D36" s="67">
        <v>1985</v>
      </c>
      <c r="E36" s="80" t="s">
        <v>462</v>
      </c>
      <c r="F36" s="67">
        <v>1</v>
      </c>
      <c r="G36" s="80" t="s">
        <v>433</v>
      </c>
      <c r="H36" s="71">
        <v>55</v>
      </c>
      <c r="I36" s="99">
        <v>137987</v>
      </c>
      <c r="J36" s="99">
        <v>131612.98000000001</v>
      </c>
      <c r="K36" s="67" t="s">
        <v>285</v>
      </c>
      <c r="L36" s="72">
        <v>393005.94</v>
      </c>
      <c r="M36" s="80" t="s">
        <v>503</v>
      </c>
      <c r="N36" s="117"/>
      <c r="O36" s="78" t="s">
        <v>283</v>
      </c>
      <c r="P36" s="67"/>
      <c r="Q36" s="67"/>
      <c r="R36" s="90"/>
      <c r="S36" s="124"/>
      <c r="T36" s="79"/>
    </row>
    <row r="37" spans="1:20" ht="51">
      <c r="A37" s="206">
        <v>32</v>
      </c>
      <c r="B37" s="66" t="s">
        <v>854</v>
      </c>
      <c r="C37" s="107" t="s">
        <v>396</v>
      </c>
      <c r="D37" s="67">
        <v>1974</v>
      </c>
      <c r="E37" s="80" t="s">
        <v>463</v>
      </c>
      <c r="F37" s="67">
        <v>1</v>
      </c>
      <c r="G37" s="80" t="s">
        <v>434</v>
      </c>
      <c r="H37" s="71">
        <v>34.200000000000003</v>
      </c>
      <c r="I37" s="99">
        <v>86068</v>
      </c>
      <c r="J37" s="99">
        <v>58526.239999999998</v>
      </c>
      <c r="K37" s="67" t="s">
        <v>285</v>
      </c>
      <c r="L37" s="72">
        <v>244378.23999999999</v>
      </c>
      <c r="M37" s="80" t="s">
        <v>504</v>
      </c>
      <c r="N37" s="117"/>
      <c r="O37" s="78" t="s">
        <v>283</v>
      </c>
      <c r="P37" s="67"/>
      <c r="Q37" s="67"/>
      <c r="R37" s="90"/>
      <c r="S37" s="124"/>
      <c r="T37" s="79"/>
    </row>
    <row r="38" spans="1:20" ht="51">
      <c r="A38" s="206">
        <v>33</v>
      </c>
      <c r="B38" s="66" t="s">
        <v>854</v>
      </c>
      <c r="C38" s="107" t="s">
        <v>397</v>
      </c>
      <c r="D38" s="67">
        <v>1973</v>
      </c>
      <c r="E38" s="80" t="s">
        <v>464</v>
      </c>
      <c r="F38" s="67">
        <v>1</v>
      </c>
      <c r="G38" s="80" t="s">
        <v>435</v>
      </c>
      <c r="H38" s="71">
        <v>33.799999999999997</v>
      </c>
      <c r="I38" s="99">
        <v>28296.66</v>
      </c>
      <c r="J38" s="99">
        <v>19867.66</v>
      </c>
      <c r="K38" s="67" t="s">
        <v>285</v>
      </c>
      <c r="L38" s="72">
        <v>241520.01</v>
      </c>
      <c r="M38" s="80" t="s">
        <v>505</v>
      </c>
      <c r="N38" s="117"/>
      <c r="O38" s="78" t="s">
        <v>283</v>
      </c>
      <c r="P38" s="67"/>
      <c r="Q38" s="67"/>
      <c r="R38" s="90"/>
      <c r="S38" s="124"/>
      <c r="T38" s="79"/>
    </row>
    <row r="39" spans="1:20" ht="51">
      <c r="A39" s="206">
        <v>34</v>
      </c>
      <c r="B39" s="66" t="s">
        <v>854</v>
      </c>
      <c r="C39" s="107" t="s">
        <v>398</v>
      </c>
      <c r="D39" s="67">
        <v>1973</v>
      </c>
      <c r="E39" s="80" t="s">
        <v>465</v>
      </c>
      <c r="F39" s="67">
        <v>1</v>
      </c>
      <c r="G39" s="80" t="s">
        <v>436</v>
      </c>
      <c r="H39" s="71">
        <v>63.3</v>
      </c>
      <c r="I39" s="99">
        <v>50154</v>
      </c>
      <c r="J39" s="99">
        <v>35107.800000000003</v>
      </c>
      <c r="K39" s="67" t="s">
        <v>285</v>
      </c>
      <c r="L39" s="72">
        <v>452314.1</v>
      </c>
      <c r="M39" s="80" t="s">
        <v>506</v>
      </c>
      <c r="N39" s="117"/>
      <c r="O39" s="78" t="s">
        <v>283</v>
      </c>
      <c r="P39" s="67"/>
      <c r="Q39" s="67"/>
      <c r="R39" s="90"/>
      <c r="S39" s="124"/>
      <c r="T39" s="79"/>
    </row>
    <row r="40" spans="1:20" ht="51">
      <c r="A40" s="206">
        <v>35</v>
      </c>
      <c r="B40" s="66" t="s">
        <v>854</v>
      </c>
      <c r="C40" s="107" t="s">
        <v>399</v>
      </c>
      <c r="D40" s="67">
        <v>1972</v>
      </c>
      <c r="E40" s="80" t="s">
        <v>466</v>
      </c>
      <c r="F40" s="67">
        <v>1</v>
      </c>
      <c r="G40" s="80" t="s">
        <v>437</v>
      </c>
      <c r="H40" s="71">
        <v>39.799999999999997</v>
      </c>
      <c r="I40" s="99">
        <v>55297</v>
      </c>
      <c r="J40" s="99">
        <v>39813.839999999997</v>
      </c>
      <c r="K40" s="67" t="s">
        <v>285</v>
      </c>
      <c r="L40" s="72">
        <v>284393.39</v>
      </c>
      <c r="M40" s="80" t="s">
        <v>507</v>
      </c>
      <c r="N40" s="117"/>
      <c r="O40" s="78" t="s">
        <v>283</v>
      </c>
      <c r="P40" s="67"/>
      <c r="Q40" s="67"/>
      <c r="R40" s="90"/>
      <c r="S40" s="124"/>
      <c r="T40" s="79"/>
    </row>
    <row r="41" spans="1:20" ht="51">
      <c r="A41" s="206">
        <v>36</v>
      </c>
      <c r="B41" s="66" t="s">
        <v>854</v>
      </c>
      <c r="C41" s="107" t="s">
        <v>400</v>
      </c>
      <c r="D41" s="67">
        <v>1965</v>
      </c>
      <c r="E41" s="80" t="s">
        <v>467</v>
      </c>
      <c r="F41" s="67">
        <v>1</v>
      </c>
      <c r="G41" s="80" t="s">
        <v>438</v>
      </c>
      <c r="H41" s="71">
        <v>38.200000000000003</v>
      </c>
      <c r="I41" s="99">
        <v>26315</v>
      </c>
      <c r="J41" s="99">
        <v>22630.9</v>
      </c>
      <c r="K41" s="67" t="s">
        <v>285</v>
      </c>
      <c r="L41" s="72">
        <v>272960.49</v>
      </c>
      <c r="M41" s="80" t="s">
        <v>508</v>
      </c>
      <c r="N41" s="117"/>
      <c r="O41" s="78" t="s">
        <v>283</v>
      </c>
      <c r="P41" s="67"/>
      <c r="Q41" s="67"/>
      <c r="R41" s="90"/>
      <c r="S41" s="124"/>
      <c r="T41" s="79"/>
    </row>
    <row r="42" spans="1:20" ht="51">
      <c r="A42" s="206">
        <v>37</v>
      </c>
      <c r="B42" s="66" t="s">
        <v>854</v>
      </c>
      <c r="C42" s="107" t="s">
        <v>401</v>
      </c>
      <c r="D42" s="67">
        <v>1967</v>
      </c>
      <c r="E42" s="80" t="s">
        <v>468</v>
      </c>
      <c r="F42" s="67">
        <v>1</v>
      </c>
      <c r="G42" s="80" t="s">
        <v>439</v>
      </c>
      <c r="H42" s="71">
        <v>39.700000000000003</v>
      </c>
      <c r="I42" s="99">
        <v>34022</v>
      </c>
      <c r="J42" s="99">
        <v>27898.04</v>
      </c>
      <c r="K42" s="67" t="s">
        <v>285</v>
      </c>
      <c r="L42" s="72">
        <v>283678.84000000003</v>
      </c>
      <c r="M42" s="80" t="s">
        <v>509</v>
      </c>
      <c r="N42" s="117"/>
      <c r="O42" s="78" t="s">
        <v>283</v>
      </c>
      <c r="P42" s="67"/>
      <c r="Q42" s="67"/>
      <c r="R42" s="90"/>
      <c r="S42" s="124"/>
      <c r="T42" s="79"/>
    </row>
    <row r="43" spans="1:20" ht="51">
      <c r="A43" s="206">
        <v>38</v>
      </c>
      <c r="B43" s="66" t="s">
        <v>854</v>
      </c>
      <c r="C43" s="107" t="s">
        <v>402</v>
      </c>
      <c r="D43" s="67">
        <v>1952</v>
      </c>
      <c r="E43" s="80" t="s">
        <v>469</v>
      </c>
      <c r="F43" s="67">
        <v>1</v>
      </c>
      <c r="G43" s="80" t="s">
        <v>440</v>
      </c>
      <c r="H43" s="71">
        <v>43.8</v>
      </c>
      <c r="I43" s="99">
        <v>27270</v>
      </c>
      <c r="J43" s="99">
        <v>27270</v>
      </c>
      <c r="K43" s="67" t="s">
        <v>285</v>
      </c>
      <c r="L43" s="72">
        <v>312975.64</v>
      </c>
      <c r="M43" s="80" t="s">
        <v>510</v>
      </c>
      <c r="N43" s="117"/>
      <c r="O43" s="78" t="s">
        <v>283</v>
      </c>
      <c r="P43" s="67"/>
      <c r="Q43" s="67"/>
      <c r="R43" s="90"/>
      <c r="S43" s="124"/>
      <c r="T43" s="79"/>
    </row>
    <row r="44" spans="1:20" ht="51">
      <c r="A44" s="206">
        <v>39</v>
      </c>
      <c r="B44" s="66" t="s">
        <v>854</v>
      </c>
      <c r="C44" s="107" t="s">
        <v>403</v>
      </c>
      <c r="D44" s="67">
        <v>1970</v>
      </c>
      <c r="E44" s="80" t="s">
        <v>470</v>
      </c>
      <c r="F44" s="67">
        <v>1</v>
      </c>
      <c r="G44" s="80" t="s">
        <v>441</v>
      </c>
      <c r="H44" s="71">
        <v>44.6</v>
      </c>
      <c r="I44" s="99">
        <v>20475</v>
      </c>
      <c r="J44" s="99">
        <v>15561</v>
      </c>
      <c r="K44" s="67" t="s">
        <v>285</v>
      </c>
      <c r="L44" s="72">
        <v>318692.09000000003</v>
      </c>
      <c r="M44" s="80" t="s">
        <v>511</v>
      </c>
      <c r="N44" s="117"/>
      <c r="O44" s="78" t="s">
        <v>283</v>
      </c>
      <c r="P44" s="67"/>
      <c r="Q44" s="67"/>
      <c r="R44" s="90"/>
      <c r="S44" s="124"/>
      <c r="T44" s="79"/>
    </row>
    <row r="45" spans="1:20" ht="64.5" customHeight="1">
      <c r="A45" s="206">
        <v>40</v>
      </c>
      <c r="B45" s="66" t="s">
        <v>854</v>
      </c>
      <c r="C45" s="66" t="s">
        <v>28</v>
      </c>
      <c r="D45" s="67">
        <v>1960</v>
      </c>
      <c r="E45" s="67"/>
      <c r="F45" s="67">
        <v>1</v>
      </c>
      <c r="G45" s="67" t="s">
        <v>25</v>
      </c>
      <c r="H45" s="72">
        <v>43.4</v>
      </c>
      <c r="I45" s="72">
        <v>26074</v>
      </c>
      <c r="J45" s="112">
        <v>25031.040000000001</v>
      </c>
      <c r="K45" s="67" t="s">
        <v>287</v>
      </c>
      <c r="L45" s="72">
        <v>312907.49</v>
      </c>
      <c r="M45" s="67" t="s">
        <v>292</v>
      </c>
      <c r="N45" s="117"/>
      <c r="O45" s="78" t="s">
        <v>283</v>
      </c>
      <c r="P45" s="67"/>
      <c r="Q45" s="67"/>
      <c r="R45" s="90"/>
      <c r="S45" s="124"/>
      <c r="T45" s="79"/>
    </row>
    <row r="46" spans="1:20" ht="63.75" customHeight="1">
      <c r="A46" s="206">
        <v>41</v>
      </c>
      <c r="B46" s="66" t="s">
        <v>854</v>
      </c>
      <c r="C46" s="66" t="s">
        <v>29</v>
      </c>
      <c r="D46" s="67">
        <v>1960</v>
      </c>
      <c r="E46" s="67"/>
      <c r="F46" s="67">
        <v>1</v>
      </c>
      <c r="G46" s="67" t="s">
        <v>26</v>
      </c>
      <c r="H46" s="72">
        <v>40.5</v>
      </c>
      <c r="I46" s="72">
        <v>48708.5</v>
      </c>
      <c r="J46" s="112">
        <v>46760.160000000003</v>
      </c>
      <c r="K46" s="67" t="s">
        <v>287</v>
      </c>
      <c r="L46" s="72">
        <v>291998.93</v>
      </c>
      <c r="M46" s="67" t="s">
        <v>293</v>
      </c>
      <c r="N46" s="117"/>
      <c r="O46" s="78" t="s">
        <v>283</v>
      </c>
      <c r="P46" s="67"/>
      <c r="Q46" s="67"/>
      <c r="R46" s="90"/>
      <c r="S46" s="124"/>
      <c r="T46" s="79"/>
    </row>
    <row r="47" spans="1:20" ht="64.5" customHeight="1">
      <c r="A47" s="206">
        <v>42</v>
      </c>
      <c r="B47" s="66" t="s">
        <v>854</v>
      </c>
      <c r="C47" s="66" t="s">
        <v>30</v>
      </c>
      <c r="D47" s="67">
        <v>1960</v>
      </c>
      <c r="E47" s="67"/>
      <c r="F47" s="67">
        <v>2</v>
      </c>
      <c r="G47" s="67" t="s">
        <v>27</v>
      </c>
      <c r="H47" s="72">
        <v>49.2</v>
      </c>
      <c r="I47" s="72">
        <v>6061.8</v>
      </c>
      <c r="J47" s="112">
        <v>5819.33</v>
      </c>
      <c r="K47" s="67" t="s">
        <v>512</v>
      </c>
      <c r="L47" s="72">
        <v>238660.84</v>
      </c>
      <c r="M47" s="67" t="s">
        <v>298</v>
      </c>
      <c r="N47" s="117"/>
      <c r="O47" s="78" t="s">
        <v>283</v>
      </c>
      <c r="P47" s="67"/>
      <c r="Q47" s="67"/>
      <c r="R47" s="90"/>
      <c r="S47" s="124"/>
      <c r="T47" s="79"/>
    </row>
    <row r="48" spans="1:20" ht="67.5" customHeight="1">
      <c r="A48" s="206">
        <v>43</v>
      </c>
      <c r="B48" s="66" t="s">
        <v>854</v>
      </c>
      <c r="C48" s="66" t="s">
        <v>31</v>
      </c>
      <c r="D48" s="67">
        <v>1960</v>
      </c>
      <c r="E48" s="67"/>
      <c r="F48" s="67">
        <v>1</v>
      </c>
      <c r="G48" s="67" t="s">
        <v>611</v>
      </c>
      <c r="H48" s="72">
        <v>44.6</v>
      </c>
      <c r="I48" s="72">
        <v>36552.550000000003</v>
      </c>
      <c r="J48" s="112">
        <v>35090.449999999997</v>
      </c>
      <c r="K48" s="67" t="s">
        <v>512</v>
      </c>
      <c r="L48" s="72">
        <v>321559.31</v>
      </c>
      <c r="M48" s="67" t="s">
        <v>299</v>
      </c>
      <c r="N48" s="117"/>
      <c r="O48" s="78" t="s">
        <v>283</v>
      </c>
      <c r="P48" s="67"/>
      <c r="Q48" s="67"/>
      <c r="R48" s="90"/>
      <c r="S48" s="124"/>
      <c r="T48" s="79"/>
    </row>
    <row r="49" spans="1:20" ht="54.75" customHeight="1">
      <c r="A49" s="206">
        <v>44</v>
      </c>
      <c r="B49" s="66" t="s">
        <v>854</v>
      </c>
      <c r="C49" s="66" t="s">
        <v>32</v>
      </c>
      <c r="D49" s="67">
        <v>1960</v>
      </c>
      <c r="E49" s="67"/>
      <c r="F49" s="67">
        <v>2</v>
      </c>
      <c r="G49" s="67" t="s">
        <v>43</v>
      </c>
      <c r="H49" s="72">
        <v>61.1</v>
      </c>
      <c r="I49" s="72">
        <v>6061.8</v>
      </c>
      <c r="J49" s="112">
        <v>5819.33</v>
      </c>
      <c r="K49" s="67" t="s">
        <v>288</v>
      </c>
      <c r="L49" s="72">
        <v>296385.71000000002</v>
      </c>
      <c r="M49" s="67" t="s">
        <v>297</v>
      </c>
      <c r="N49" s="117"/>
      <c r="O49" s="78" t="s">
        <v>283</v>
      </c>
      <c r="P49" s="67"/>
      <c r="Q49" s="67"/>
      <c r="R49" s="90"/>
      <c r="S49" s="124"/>
      <c r="T49" s="79"/>
    </row>
    <row r="50" spans="1:20" ht="56.25" customHeight="1">
      <c r="A50" s="206">
        <v>45</v>
      </c>
      <c r="B50" s="66" t="s">
        <v>854</v>
      </c>
      <c r="C50" s="66" t="s">
        <v>34</v>
      </c>
      <c r="D50" s="67">
        <v>1960</v>
      </c>
      <c r="E50" s="67"/>
      <c r="F50" s="67">
        <v>1</v>
      </c>
      <c r="G50" s="67" t="s">
        <v>44</v>
      </c>
      <c r="H50" s="72">
        <v>29.4</v>
      </c>
      <c r="I50" s="72">
        <v>33675</v>
      </c>
      <c r="J50" s="112">
        <v>32328</v>
      </c>
      <c r="K50" s="67" t="s">
        <v>289</v>
      </c>
      <c r="L50" s="72">
        <v>248035.3</v>
      </c>
      <c r="M50" s="67" t="s">
        <v>304</v>
      </c>
      <c r="N50" s="117"/>
      <c r="O50" s="78" t="s">
        <v>283</v>
      </c>
      <c r="P50" s="67"/>
      <c r="Q50" s="67"/>
      <c r="R50" s="90"/>
      <c r="S50" s="124"/>
      <c r="T50" s="79"/>
    </row>
    <row r="51" spans="1:20" ht="51" customHeight="1">
      <c r="A51" s="206">
        <v>46</v>
      </c>
      <c r="B51" s="66" t="s">
        <v>854</v>
      </c>
      <c r="C51" s="66" t="s">
        <v>35</v>
      </c>
      <c r="D51" s="67">
        <v>1960</v>
      </c>
      <c r="E51" s="67"/>
      <c r="F51" s="67">
        <v>1</v>
      </c>
      <c r="G51" s="67" t="s">
        <v>45</v>
      </c>
      <c r="H51" s="72">
        <v>29</v>
      </c>
      <c r="I51" s="72">
        <v>33675</v>
      </c>
      <c r="J51" s="112">
        <v>32328</v>
      </c>
      <c r="K51" s="67" t="s">
        <v>289</v>
      </c>
      <c r="L51" s="72">
        <v>244660.68</v>
      </c>
      <c r="M51" s="67" t="s">
        <v>305</v>
      </c>
      <c r="N51" s="117"/>
      <c r="O51" s="78" t="s">
        <v>283</v>
      </c>
      <c r="P51" s="67"/>
      <c r="Q51" s="67"/>
      <c r="R51" s="90"/>
      <c r="S51" s="124"/>
      <c r="T51" s="79"/>
    </row>
    <row r="52" spans="1:20" ht="75.75" customHeight="1">
      <c r="A52" s="206">
        <v>47</v>
      </c>
      <c r="B52" s="66" t="s">
        <v>854</v>
      </c>
      <c r="C52" s="66" t="s">
        <v>33</v>
      </c>
      <c r="D52" s="67">
        <v>1981</v>
      </c>
      <c r="E52" s="67"/>
      <c r="F52" s="67">
        <v>2</v>
      </c>
      <c r="G52" s="67" t="s">
        <v>46</v>
      </c>
      <c r="H52" s="72">
        <v>35.5</v>
      </c>
      <c r="I52" s="72">
        <v>59579.33</v>
      </c>
      <c r="J52" s="112">
        <v>32172.84</v>
      </c>
      <c r="K52" s="67" t="s">
        <v>290</v>
      </c>
      <c r="L52" s="72">
        <v>172204.46</v>
      </c>
      <c r="M52" s="67" t="s">
        <v>294</v>
      </c>
      <c r="N52" s="117"/>
      <c r="O52" s="78" t="s">
        <v>283</v>
      </c>
      <c r="P52" s="67"/>
      <c r="Q52" s="67"/>
      <c r="R52" s="90"/>
      <c r="S52" s="124"/>
      <c r="T52" s="79"/>
    </row>
    <row r="53" spans="1:20" ht="78" customHeight="1">
      <c r="A53" s="206">
        <v>48</v>
      </c>
      <c r="B53" s="66" t="s">
        <v>854</v>
      </c>
      <c r="C53" s="66" t="s">
        <v>54</v>
      </c>
      <c r="D53" s="67">
        <v>1973</v>
      </c>
      <c r="E53" s="67"/>
      <c r="F53" s="67">
        <v>2</v>
      </c>
      <c r="G53" s="67" t="s">
        <v>47</v>
      </c>
      <c r="H53" s="72">
        <v>42.6</v>
      </c>
      <c r="I53" s="72">
        <v>14710.33</v>
      </c>
      <c r="J53" s="112">
        <v>10591.44</v>
      </c>
      <c r="K53" s="67" t="s">
        <v>290</v>
      </c>
      <c r="L53" s="72">
        <v>206645.36</v>
      </c>
      <c r="M53" s="67" t="s">
        <v>295</v>
      </c>
      <c r="N53" s="117"/>
      <c r="O53" s="78" t="s">
        <v>283</v>
      </c>
      <c r="P53" s="67"/>
      <c r="Q53" s="67"/>
      <c r="R53" s="90"/>
      <c r="S53" s="124"/>
      <c r="T53" s="79"/>
    </row>
    <row r="54" spans="1:20" ht="78" customHeight="1">
      <c r="A54" s="206">
        <v>49</v>
      </c>
      <c r="B54" s="66" t="s">
        <v>854</v>
      </c>
      <c r="C54" s="66" t="s">
        <v>55</v>
      </c>
      <c r="D54" s="67">
        <v>1972</v>
      </c>
      <c r="E54" s="67"/>
      <c r="F54" s="67">
        <v>2</v>
      </c>
      <c r="G54" s="67" t="s">
        <v>48</v>
      </c>
      <c r="H54" s="72">
        <v>42.8</v>
      </c>
      <c r="I54" s="72">
        <v>117491.42</v>
      </c>
      <c r="J54" s="112">
        <v>84593.82</v>
      </c>
      <c r="K54" s="67" t="s">
        <v>290</v>
      </c>
      <c r="L54" s="72">
        <v>207615.52</v>
      </c>
      <c r="M54" s="67" t="s">
        <v>296</v>
      </c>
      <c r="N54" s="117"/>
      <c r="O54" s="78" t="s">
        <v>283</v>
      </c>
      <c r="P54" s="67"/>
      <c r="Q54" s="67"/>
      <c r="R54" s="90"/>
      <c r="S54" s="124"/>
      <c r="T54" s="79"/>
    </row>
    <row r="55" spans="1:20" ht="77.25" customHeight="1">
      <c r="A55" s="206"/>
      <c r="B55" s="66" t="s">
        <v>854</v>
      </c>
      <c r="C55" s="66" t="s">
        <v>36</v>
      </c>
      <c r="D55" s="67">
        <v>1973</v>
      </c>
      <c r="E55" s="67"/>
      <c r="F55" s="67">
        <v>2</v>
      </c>
      <c r="G55" s="67" t="s">
        <v>49</v>
      </c>
      <c r="H55" s="72">
        <v>33.700000000000003</v>
      </c>
      <c r="I55" s="72">
        <v>14710.33</v>
      </c>
      <c r="J55" s="112">
        <v>10591.44</v>
      </c>
      <c r="K55" s="67" t="s">
        <v>290</v>
      </c>
      <c r="L55" s="72">
        <v>163472.97</v>
      </c>
      <c r="M55" s="67" t="s">
        <v>300</v>
      </c>
      <c r="N55" s="322" t="s">
        <v>1118</v>
      </c>
      <c r="O55" s="78" t="s">
        <v>283</v>
      </c>
      <c r="P55" s="67"/>
      <c r="Q55" s="67"/>
      <c r="R55" s="90"/>
      <c r="S55" s="124"/>
      <c r="T55" s="79"/>
    </row>
    <row r="56" spans="1:20" ht="76.5" customHeight="1">
      <c r="A56" s="206">
        <v>51</v>
      </c>
      <c r="B56" s="66" t="s">
        <v>854</v>
      </c>
      <c r="C56" s="66" t="s">
        <v>37</v>
      </c>
      <c r="D56" s="67">
        <v>1972</v>
      </c>
      <c r="E56" s="67"/>
      <c r="F56" s="67">
        <v>2</v>
      </c>
      <c r="G56" s="67" t="s">
        <v>50</v>
      </c>
      <c r="H56" s="72">
        <v>44.6</v>
      </c>
      <c r="I56" s="72">
        <v>117991.42</v>
      </c>
      <c r="J56" s="112">
        <v>85093.82</v>
      </c>
      <c r="K56" s="67" t="s">
        <v>290</v>
      </c>
      <c r="L56" s="72">
        <v>216347.02</v>
      </c>
      <c r="M56" s="67" t="s">
        <v>301</v>
      </c>
      <c r="N56" s="117"/>
      <c r="O56" s="78" t="s">
        <v>283</v>
      </c>
      <c r="P56" s="67"/>
      <c r="Q56" s="67"/>
      <c r="R56" s="90"/>
      <c r="S56" s="124"/>
      <c r="T56" s="79"/>
    </row>
    <row r="57" spans="1:20" ht="77.25" customHeight="1">
      <c r="A57" s="206">
        <v>52</v>
      </c>
      <c r="B57" s="66" t="s">
        <v>854</v>
      </c>
      <c r="C57" s="66" t="s">
        <v>38</v>
      </c>
      <c r="D57" s="67">
        <v>1980</v>
      </c>
      <c r="E57" s="67"/>
      <c r="F57" s="67">
        <v>2</v>
      </c>
      <c r="G57" s="67" t="s">
        <v>51</v>
      </c>
      <c r="H57" s="72">
        <v>42.2</v>
      </c>
      <c r="I57" s="72">
        <v>9031.1299999999992</v>
      </c>
      <c r="J57" s="112">
        <v>5057.43</v>
      </c>
      <c r="K57" s="67" t="s">
        <v>290</v>
      </c>
      <c r="L57" s="72">
        <v>204705.03</v>
      </c>
      <c r="M57" s="67" t="s">
        <v>302</v>
      </c>
      <c r="N57" s="117"/>
      <c r="O57" s="78" t="s">
        <v>283</v>
      </c>
      <c r="P57" s="67"/>
      <c r="Q57" s="67"/>
      <c r="R57" s="90"/>
      <c r="S57" s="124"/>
      <c r="T57" s="79"/>
    </row>
    <row r="58" spans="1:20" ht="75.75" customHeight="1">
      <c r="A58" s="206">
        <v>53</v>
      </c>
      <c r="B58" s="66" t="s">
        <v>854</v>
      </c>
      <c r="C58" s="66" t="s">
        <v>39</v>
      </c>
      <c r="D58" s="67">
        <v>1980</v>
      </c>
      <c r="E58" s="67"/>
      <c r="F58" s="67">
        <v>2</v>
      </c>
      <c r="G58" s="67" t="s">
        <v>52</v>
      </c>
      <c r="H58" s="72">
        <v>50.9</v>
      </c>
      <c r="I58" s="72">
        <v>9031.1299999999992</v>
      </c>
      <c r="J58" s="112">
        <v>5057.43</v>
      </c>
      <c r="K58" s="67" t="s">
        <v>290</v>
      </c>
      <c r="L58" s="72">
        <v>246907.25</v>
      </c>
      <c r="M58" s="67" t="s">
        <v>303</v>
      </c>
      <c r="N58" s="117"/>
      <c r="O58" s="78" t="s">
        <v>283</v>
      </c>
      <c r="P58" s="67"/>
      <c r="Q58" s="67"/>
      <c r="R58" s="90"/>
      <c r="S58" s="124"/>
      <c r="T58" s="79"/>
    </row>
    <row r="59" spans="1:20" ht="78" customHeight="1">
      <c r="A59" s="206">
        <v>54</v>
      </c>
      <c r="B59" s="66" t="s">
        <v>854</v>
      </c>
      <c r="C59" s="66" t="s">
        <v>40</v>
      </c>
      <c r="D59" s="67">
        <v>1980</v>
      </c>
      <c r="E59" s="67"/>
      <c r="F59" s="67">
        <v>2</v>
      </c>
      <c r="G59" s="67" t="s">
        <v>53</v>
      </c>
      <c r="H59" s="72">
        <v>43.6</v>
      </c>
      <c r="I59" s="72">
        <v>9031.1299999999992</v>
      </c>
      <c r="J59" s="112">
        <v>5057.43</v>
      </c>
      <c r="K59" s="67" t="s">
        <v>290</v>
      </c>
      <c r="L59" s="72">
        <v>211496.19</v>
      </c>
      <c r="M59" s="67" t="s">
        <v>311</v>
      </c>
      <c r="N59" s="117"/>
      <c r="O59" s="78" t="s">
        <v>283</v>
      </c>
      <c r="P59" s="67"/>
      <c r="Q59" s="67"/>
      <c r="R59" s="90"/>
      <c r="S59" s="124"/>
      <c r="T59" s="79"/>
    </row>
    <row r="60" spans="1:20" ht="51">
      <c r="A60" s="206">
        <v>55</v>
      </c>
      <c r="B60" s="66" t="s">
        <v>854</v>
      </c>
      <c r="C60" s="66" t="s">
        <v>41</v>
      </c>
      <c r="D60" s="67">
        <v>1982</v>
      </c>
      <c r="E60" s="67"/>
      <c r="F60" s="67">
        <v>1</v>
      </c>
      <c r="G60" s="67" t="s">
        <v>837</v>
      </c>
      <c r="H60" s="72">
        <v>83</v>
      </c>
      <c r="I60" s="72">
        <v>90187</v>
      </c>
      <c r="J60" s="112">
        <v>55915.94</v>
      </c>
      <c r="K60" s="67" t="s">
        <v>285</v>
      </c>
      <c r="L60" s="72">
        <v>559251.93000000005</v>
      </c>
      <c r="M60" s="67" t="s">
        <v>310</v>
      </c>
      <c r="N60" s="117"/>
      <c r="O60" s="78" t="s">
        <v>283</v>
      </c>
      <c r="P60" s="67"/>
      <c r="Q60" s="67"/>
      <c r="R60" s="90"/>
      <c r="S60" s="124"/>
      <c r="T60" s="79"/>
    </row>
    <row r="61" spans="1:20" ht="51">
      <c r="A61" s="206">
        <v>56</v>
      </c>
      <c r="B61" s="66" t="s">
        <v>854</v>
      </c>
      <c r="C61" s="66" t="s">
        <v>42</v>
      </c>
      <c r="D61" s="67">
        <v>1989</v>
      </c>
      <c r="E61" s="67"/>
      <c r="F61" s="67">
        <v>1</v>
      </c>
      <c r="G61" s="67" t="s">
        <v>836</v>
      </c>
      <c r="H61" s="72">
        <v>76.5</v>
      </c>
      <c r="I61" s="72">
        <v>339090</v>
      </c>
      <c r="J61" s="112">
        <v>128854.2</v>
      </c>
      <c r="K61" s="67" t="s">
        <v>285</v>
      </c>
      <c r="L61" s="72">
        <v>532521.29</v>
      </c>
      <c r="M61" s="67" t="s">
        <v>312</v>
      </c>
      <c r="N61" s="117"/>
      <c r="O61" s="78" t="s">
        <v>283</v>
      </c>
      <c r="P61" s="67"/>
      <c r="Q61" s="67"/>
      <c r="R61" s="90"/>
      <c r="S61" s="124"/>
      <c r="T61" s="79"/>
    </row>
    <row r="62" spans="1:20" ht="54" customHeight="1">
      <c r="A62" s="206">
        <v>57</v>
      </c>
      <c r="B62" s="66" t="s">
        <v>854</v>
      </c>
      <c r="C62" s="65" t="s">
        <v>610</v>
      </c>
      <c r="D62" s="92">
        <v>1962</v>
      </c>
      <c r="E62" s="80" t="s">
        <v>612</v>
      </c>
      <c r="F62" s="92">
        <v>1</v>
      </c>
      <c r="G62" s="92" t="s">
        <v>835</v>
      </c>
      <c r="H62" s="71">
        <v>37.6</v>
      </c>
      <c r="I62" s="71">
        <v>214938.52</v>
      </c>
      <c r="J62" s="89">
        <v>214938.52</v>
      </c>
      <c r="K62" s="80" t="s">
        <v>285</v>
      </c>
      <c r="L62" s="71">
        <v>268673.15000000002</v>
      </c>
      <c r="M62" s="80" t="s">
        <v>613</v>
      </c>
      <c r="N62" s="94"/>
      <c r="O62" s="80" t="s">
        <v>283</v>
      </c>
      <c r="P62" s="80"/>
      <c r="Q62" s="80"/>
      <c r="R62" s="92"/>
      <c r="S62" s="124"/>
      <c r="T62" s="79"/>
    </row>
    <row r="63" spans="1:20" ht="66.75" customHeight="1" thickBot="1">
      <c r="A63" s="206">
        <v>58</v>
      </c>
      <c r="B63" s="66" t="s">
        <v>854</v>
      </c>
      <c r="C63" s="107" t="s">
        <v>745</v>
      </c>
      <c r="D63" s="198"/>
      <c r="E63" s="93" t="s">
        <v>746</v>
      </c>
      <c r="F63" s="198">
        <v>1</v>
      </c>
      <c r="G63" s="198" t="s">
        <v>747</v>
      </c>
      <c r="H63" s="148">
        <v>35.200000000000003</v>
      </c>
      <c r="I63" s="148">
        <v>142601.89000000001</v>
      </c>
      <c r="J63" s="245">
        <v>0</v>
      </c>
      <c r="K63" s="78" t="s">
        <v>285</v>
      </c>
      <c r="L63" s="148">
        <v>178252.36</v>
      </c>
      <c r="M63" s="78" t="s">
        <v>748</v>
      </c>
      <c r="N63" s="256"/>
      <c r="O63" s="80" t="s">
        <v>283</v>
      </c>
      <c r="P63" s="78"/>
      <c r="Q63" s="78"/>
      <c r="R63" s="91"/>
      <c r="S63" s="205"/>
      <c r="T63" s="79"/>
    </row>
    <row r="64" spans="1:20" ht="13.5" thickBot="1">
      <c r="A64" s="244"/>
      <c r="B64" s="85" t="s">
        <v>117</v>
      </c>
      <c r="C64" s="225"/>
      <c r="D64" s="191"/>
      <c r="E64" s="191"/>
      <c r="F64" s="191"/>
      <c r="G64" s="191"/>
      <c r="H64" s="200">
        <f>SUM(H6:H63)</f>
        <v>2579.7999999999993</v>
      </c>
      <c r="I64" s="200">
        <f>SUM(I6:I63)</f>
        <v>8431981.6499999985</v>
      </c>
      <c r="J64" s="200">
        <f>SUM(J6:J63)</f>
        <v>3086820.63</v>
      </c>
      <c r="K64" s="200"/>
      <c r="L64" s="200">
        <f>SUM(L6:L63)</f>
        <v>17915095.279999997</v>
      </c>
      <c r="M64" s="191"/>
      <c r="N64" s="207"/>
      <c r="O64" s="191"/>
      <c r="P64" s="243"/>
      <c r="Q64" s="243"/>
      <c r="R64" s="243"/>
      <c r="S64" s="246"/>
      <c r="T64" s="226"/>
    </row>
    <row r="66" spans="1:14">
      <c r="A66" s="74" t="s">
        <v>660</v>
      </c>
      <c r="B66" s="74"/>
      <c r="C66" s="74"/>
      <c r="D66" s="74"/>
      <c r="E66" s="74"/>
      <c r="F66" s="74"/>
      <c r="G66" s="74"/>
      <c r="H66" s="73"/>
    </row>
    <row r="67" spans="1:14">
      <c r="A67" s="353" t="s">
        <v>663</v>
      </c>
      <c r="B67" s="353"/>
      <c r="C67" s="353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3"/>
    </row>
    <row r="68" spans="1:14">
      <c r="B68" s="1"/>
      <c r="C68" s="73"/>
      <c r="F68" s="73"/>
      <c r="H68" s="73"/>
    </row>
    <row r="69" spans="1:14">
      <c r="A69" s="341" t="s">
        <v>96</v>
      </c>
      <c r="B69" s="341"/>
      <c r="C69" s="341" t="s">
        <v>309</v>
      </c>
      <c r="D69" s="341"/>
      <c r="E69" s="354" t="s">
        <v>736</v>
      </c>
      <c r="F69" s="355"/>
      <c r="G69" s="355"/>
      <c r="H69" s="73"/>
    </row>
    <row r="70" spans="1:14">
      <c r="A70" s="353" t="s">
        <v>661</v>
      </c>
      <c r="B70" s="353"/>
      <c r="C70" s="353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</row>
    <row r="71" spans="1:14">
      <c r="A71" s="68" t="s">
        <v>98</v>
      </c>
      <c r="B71" s="1"/>
      <c r="C71" s="73"/>
      <c r="F71" s="73"/>
      <c r="H71" s="73"/>
    </row>
    <row r="72" spans="1:14">
      <c r="B72" s="1"/>
      <c r="C72" s="73"/>
      <c r="F72" s="73"/>
      <c r="H72" s="73"/>
    </row>
    <row r="73" spans="1:14">
      <c r="A73" s="329" t="s">
        <v>1126</v>
      </c>
      <c r="B73" s="74"/>
      <c r="C73" s="74"/>
      <c r="D73" s="74"/>
      <c r="E73" s="74"/>
      <c r="F73" s="74"/>
      <c r="G73" s="74" t="s">
        <v>938</v>
      </c>
      <c r="H73" s="74"/>
    </row>
    <row r="74" spans="1:14">
      <c r="A74" s="341" t="s">
        <v>681</v>
      </c>
      <c r="B74" s="341"/>
      <c r="C74" s="341"/>
      <c r="D74" s="341"/>
      <c r="E74" s="341"/>
      <c r="F74" s="341"/>
      <c r="G74" s="341"/>
      <c r="H74" s="341"/>
    </row>
    <row r="76" spans="1:14">
      <c r="I76" s="88"/>
      <c r="J76" s="88"/>
      <c r="K76" s="88"/>
      <c r="L76" s="88"/>
    </row>
    <row r="80" spans="1:14">
      <c r="I80" s="88"/>
      <c r="J80" s="88"/>
      <c r="K80" s="88"/>
      <c r="L80" s="88"/>
    </row>
  </sheetData>
  <mergeCells count="29">
    <mergeCell ref="A74:H74"/>
    <mergeCell ref="A70:N70"/>
    <mergeCell ref="R3:R4"/>
    <mergeCell ref="S3:S4"/>
    <mergeCell ref="T3:T4"/>
    <mergeCell ref="A67:N67"/>
    <mergeCell ref="C69:D69"/>
    <mergeCell ref="E69:G69"/>
    <mergeCell ref="J2:J4"/>
    <mergeCell ref="K2:K4"/>
    <mergeCell ref="L2:L4"/>
    <mergeCell ref="M2:N2"/>
    <mergeCell ref="O2:O4"/>
    <mergeCell ref="P2:T2"/>
    <mergeCell ref="M3:M4"/>
    <mergeCell ref="N3:N4"/>
    <mergeCell ref="P3:P4"/>
    <mergeCell ref="Q3:Q4"/>
    <mergeCell ref="A69:B69"/>
    <mergeCell ref="A1:R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ageMargins left="0.31496062992125984" right="0.11811023622047245" top="0.15748031496062992" bottom="0.15748031496062992" header="0.31496062992125984" footer="0.31496062992125984"/>
  <pageSetup paperSize="9" scale="70" orientation="landscape" verticalDpi="0" r:id="rId1"/>
  <rowBreaks count="1" manualBreakCount="1">
    <brk id="56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3"/>
  </sheetPr>
  <dimension ref="A1:S105"/>
  <sheetViews>
    <sheetView zoomScaleNormal="100" workbookViewId="0">
      <selection activeCell="H87" sqref="H87"/>
    </sheetView>
  </sheetViews>
  <sheetFormatPr defaultRowHeight="12.75"/>
  <cols>
    <col min="1" max="1" width="6" style="68" customWidth="1"/>
    <col min="2" max="2" width="21.7109375" style="1" customWidth="1"/>
    <col min="3" max="3" width="24.42578125" style="1" customWidth="1"/>
    <col min="4" max="4" width="11.85546875" style="1" customWidth="1"/>
    <col min="5" max="5" width="9.140625" style="73"/>
    <col min="6" max="6" width="10.5703125" style="1" customWidth="1"/>
    <col min="7" max="7" width="9.140625" style="1"/>
    <col min="8" max="8" width="12.42578125" style="1" customWidth="1"/>
    <col min="9" max="9" width="12" style="1" customWidth="1"/>
    <col min="10" max="10" width="12.42578125" style="222" customWidth="1"/>
    <col min="11" max="11" width="10.42578125" style="1" customWidth="1"/>
    <col min="12" max="12" width="10.28515625" style="1" customWidth="1"/>
    <col min="13" max="13" width="14.140625" style="74" customWidth="1"/>
    <col min="14" max="14" width="13.7109375" style="1" customWidth="1"/>
    <col min="15" max="15" width="9.28515625" style="1" customWidth="1"/>
    <col min="16" max="16" width="8" style="1" customWidth="1"/>
    <col min="17" max="17" width="9.7109375" style="1" customWidth="1"/>
    <col min="18" max="18" width="17.7109375" style="1" customWidth="1"/>
    <col min="19" max="19" width="13.85546875" style="1" customWidth="1"/>
    <col min="20" max="16384" width="9.140625" style="1"/>
  </cols>
  <sheetData>
    <row r="1" spans="1:19" ht="16.5" thickBot="1">
      <c r="A1" s="332" t="s">
        <v>843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</row>
    <row r="2" spans="1:19">
      <c r="A2" s="397" t="s">
        <v>89</v>
      </c>
      <c r="B2" s="350" t="s">
        <v>188</v>
      </c>
      <c r="C2" s="342" t="s">
        <v>111</v>
      </c>
      <c r="D2" s="342" t="s">
        <v>149</v>
      </c>
      <c r="E2" s="361" t="s">
        <v>150</v>
      </c>
      <c r="F2" s="342" t="s">
        <v>112</v>
      </c>
      <c r="G2" s="342" t="s">
        <v>163</v>
      </c>
      <c r="H2" s="342" t="s">
        <v>140</v>
      </c>
      <c r="I2" s="342" t="s">
        <v>253</v>
      </c>
      <c r="J2" s="402" t="s">
        <v>92</v>
      </c>
      <c r="K2" s="345" t="s">
        <v>113</v>
      </c>
      <c r="L2" s="346"/>
      <c r="M2" s="377" t="s">
        <v>145</v>
      </c>
      <c r="N2" s="345" t="s">
        <v>114</v>
      </c>
      <c r="O2" s="388"/>
      <c r="P2" s="388"/>
      <c r="Q2" s="388"/>
      <c r="R2" s="389"/>
    </row>
    <row r="3" spans="1:19">
      <c r="A3" s="398"/>
      <c r="B3" s="351"/>
      <c r="C3" s="347"/>
      <c r="D3" s="347"/>
      <c r="E3" s="362"/>
      <c r="F3" s="347"/>
      <c r="G3" s="347"/>
      <c r="H3" s="410"/>
      <c r="I3" s="347"/>
      <c r="J3" s="403"/>
      <c r="K3" s="338" t="s">
        <v>517</v>
      </c>
      <c r="L3" s="338" t="s">
        <v>518</v>
      </c>
      <c r="M3" s="378"/>
      <c r="N3" s="347" t="s">
        <v>91</v>
      </c>
      <c r="O3" s="338" t="s">
        <v>281</v>
      </c>
      <c r="P3" s="347" t="s">
        <v>282</v>
      </c>
      <c r="Q3" s="407" t="s">
        <v>148</v>
      </c>
      <c r="R3" s="405" t="s">
        <v>95</v>
      </c>
    </row>
    <row r="4" spans="1:19" ht="91.5" customHeight="1" thickBot="1">
      <c r="A4" s="399"/>
      <c r="B4" s="400"/>
      <c r="C4" s="348"/>
      <c r="D4" s="348"/>
      <c r="E4" s="363"/>
      <c r="F4" s="401"/>
      <c r="G4" s="401"/>
      <c r="H4" s="401"/>
      <c r="I4" s="348"/>
      <c r="J4" s="404"/>
      <c r="K4" s="409"/>
      <c r="L4" s="409"/>
      <c r="M4" s="379"/>
      <c r="N4" s="401"/>
      <c r="O4" s="348"/>
      <c r="P4" s="401"/>
      <c r="Q4" s="408"/>
      <c r="R4" s="406"/>
    </row>
    <row r="5" spans="1:19" ht="13.5" thickBot="1">
      <c r="A5" s="153">
        <v>1</v>
      </c>
      <c r="B5" s="207">
        <v>2</v>
      </c>
      <c r="C5" s="207">
        <v>3</v>
      </c>
      <c r="D5" s="207">
        <v>4</v>
      </c>
      <c r="E5" s="207">
        <v>5</v>
      </c>
      <c r="F5" s="207">
        <v>6</v>
      </c>
      <c r="G5" s="207">
        <v>7</v>
      </c>
      <c r="H5" s="207">
        <v>8</v>
      </c>
      <c r="I5" s="207">
        <v>9</v>
      </c>
      <c r="J5" s="220">
        <v>10</v>
      </c>
      <c r="K5" s="207">
        <v>11</v>
      </c>
      <c r="L5" s="207">
        <v>12</v>
      </c>
      <c r="M5" s="207">
        <v>13</v>
      </c>
      <c r="N5" s="207">
        <v>14</v>
      </c>
      <c r="O5" s="207">
        <v>15</v>
      </c>
      <c r="P5" s="207">
        <v>16</v>
      </c>
      <c r="Q5" s="209">
        <v>17</v>
      </c>
      <c r="R5" s="154">
        <v>18</v>
      </c>
    </row>
    <row r="6" spans="1:19" ht="38.25">
      <c r="A6" s="301"/>
      <c r="B6" s="302" t="s">
        <v>513</v>
      </c>
      <c r="C6" s="302" t="s">
        <v>514</v>
      </c>
      <c r="D6" s="302" t="s">
        <v>515</v>
      </c>
      <c r="E6" s="303">
        <v>1972</v>
      </c>
      <c r="F6" s="304" t="s">
        <v>702</v>
      </c>
      <c r="G6" s="302">
        <v>292</v>
      </c>
      <c r="H6" s="305">
        <v>1146111.83</v>
      </c>
      <c r="I6" s="305">
        <v>1146111.83</v>
      </c>
      <c r="J6" s="306">
        <v>2039882.18</v>
      </c>
      <c r="K6" s="302" t="s">
        <v>516</v>
      </c>
      <c r="L6" s="307"/>
      <c r="M6" s="308" t="s">
        <v>283</v>
      </c>
      <c r="N6" s="307" t="s">
        <v>86</v>
      </c>
      <c r="O6" s="307"/>
      <c r="P6" s="307"/>
      <c r="Q6" s="307"/>
      <c r="R6" s="309"/>
      <c r="S6" s="310" t="s">
        <v>957</v>
      </c>
    </row>
    <row r="7" spans="1:19" ht="38.25">
      <c r="A7" s="206">
        <v>1</v>
      </c>
      <c r="B7" s="58" t="s">
        <v>519</v>
      </c>
      <c r="C7" s="58" t="s">
        <v>521</v>
      </c>
      <c r="D7" s="58" t="s">
        <v>526</v>
      </c>
      <c r="E7" s="80">
        <v>1975</v>
      </c>
      <c r="F7" s="188" t="s">
        <v>703</v>
      </c>
      <c r="G7" s="58">
        <v>3666</v>
      </c>
      <c r="H7" s="113">
        <v>670018</v>
      </c>
      <c r="I7" s="62">
        <v>670018</v>
      </c>
      <c r="J7" s="113">
        <v>4204771.7</v>
      </c>
      <c r="K7" s="58" t="s">
        <v>534</v>
      </c>
      <c r="L7" s="6"/>
      <c r="M7" s="65" t="s">
        <v>283</v>
      </c>
      <c r="N7" s="6" t="s">
        <v>86</v>
      </c>
      <c r="O7" s="6"/>
      <c r="P7" s="6"/>
      <c r="Q7" s="6"/>
      <c r="R7" s="59"/>
    </row>
    <row r="8" spans="1:19" ht="38.25">
      <c r="A8" s="206">
        <v>2</v>
      </c>
      <c r="B8" s="58" t="s">
        <v>519</v>
      </c>
      <c r="C8" s="58" t="s">
        <v>522</v>
      </c>
      <c r="D8" s="58" t="s">
        <v>527</v>
      </c>
      <c r="E8" s="79">
        <v>1989</v>
      </c>
      <c r="F8" s="188" t="s">
        <v>704</v>
      </c>
      <c r="G8" s="58">
        <v>2565</v>
      </c>
      <c r="H8" s="111">
        <v>362400</v>
      </c>
      <c r="I8" s="63">
        <v>228884.21</v>
      </c>
      <c r="J8" s="113">
        <v>2941963.84</v>
      </c>
      <c r="K8" s="58" t="s">
        <v>535</v>
      </c>
      <c r="L8" s="6"/>
      <c r="M8" s="65" t="s">
        <v>283</v>
      </c>
      <c r="N8" s="6" t="s">
        <v>86</v>
      </c>
      <c r="O8" s="6"/>
      <c r="P8" s="6"/>
      <c r="Q8" s="6"/>
      <c r="R8" s="59"/>
    </row>
    <row r="9" spans="1:19" ht="38.25">
      <c r="A9" s="206">
        <v>3</v>
      </c>
      <c r="B9" s="58" t="s">
        <v>519</v>
      </c>
      <c r="C9" s="57" t="s">
        <v>225</v>
      </c>
      <c r="D9" s="58" t="s">
        <v>528</v>
      </c>
      <c r="E9" s="79">
        <v>1989</v>
      </c>
      <c r="F9" s="58" t="s">
        <v>705</v>
      </c>
      <c r="G9" s="58">
        <v>1295</v>
      </c>
      <c r="H9" s="111">
        <v>186000</v>
      </c>
      <c r="I9" s="63">
        <v>117473.68</v>
      </c>
      <c r="J9" s="113">
        <v>1485318.98</v>
      </c>
      <c r="K9" s="58" t="s">
        <v>536</v>
      </c>
      <c r="L9" s="6"/>
      <c r="M9" s="65" t="s">
        <v>283</v>
      </c>
      <c r="N9" s="6" t="s">
        <v>86</v>
      </c>
      <c r="O9" s="6"/>
      <c r="P9" s="6"/>
      <c r="Q9" s="6"/>
      <c r="R9" s="59"/>
    </row>
    <row r="10" spans="1:19" ht="51">
      <c r="A10" s="206">
        <v>4</v>
      </c>
      <c r="B10" s="58" t="s">
        <v>519</v>
      </c>
      <c r="C10" s="58" t="s">
        <v>523</v>
      </c>
      <c r="D10" s="58" t="s">
        <v>529</v>
      </c>
      <c r="E10" s="79">
        <v>1989</v>
      </c>
      <c r="F10" s="58" t="s">
        <v>706</v>
      </c>
      <c r="G10" s="58">
        <v>1451</v>
      </c>
      <c r="H10" s="111">
        <v>208400</v>
      </c>
      <c r="I10" s="63">
        <v>131621.04999999999</v>
      </c>
      <c r="J10" s="113">
        <v>1664245.43</v>
      </c>
      <c r="K10" s="58" t="s">
        <v>537</v>
      </c>
      <c r="L10" s="6"/>
      <c r="M10" s="65" t="s">
        <v>283</v>
      </c>
      <c r="N10" s="6" t="s">
        <v>86</v>
      </c>
      <c r="O10" s="6"/>
      <c r="P10" s="6"/>
      <c r="Q10" s="6"/>
      <c r="R10" s="59"/>
    </row>
    <row r="11" spans="1:19" ht="38.25">
      <c r="A11" s="206">
        <v>5</v>
      </c>
      <c r="B11" s="58" t="s">
        <v>519</v>
      </c>
      <c r="C11" s="57" t="s">
        <v>226</v>
      </c>
      <c r="D11" s="58" t="s">
        <v>530</v>
      </c>
      <c r="E11" s="79">
        <v>1989</v>
      </c>
      <c r="F11" s="58" t="s">
        <v>707</v>
      </c>
      <c r="G11" s="58">
        <v>2047</v>
      </c>
      <c r="H11" s="111">
        <v>294000</v>
      </c>
      <c r="I11" s="63">
        <v>185684.21</v>
      </c>
      <c r="J11" s="113">
        <v>2347836.2599999998</v>
      </c>
      <c r="K11" s="58" t="s">
        <v>538</v>
      </c>
      <c r="L11" s="6"/>
      <c r="M11" s="65" t="s">
        <v>283</v>
      </c>
      <c r="N11" s="6" t="s">
        <v>86</v>
      </c>
      <c r="O11" s="6"/>
      <c r="P11" s="6"/>
      <c r="Q11" s="6"/>
      <c r="R11" s="59"/>
    </row>
    <row r="12" spans="1:19" ht="38.25">
      <c r="A12" s="206">
        <v>6</v>
      </c>
      <c r="B12" s="58" t="s">
        <v>519</v>
      </c>
      <c r="C12" s="58" t="s">
        <v>524</v>
      </c>
      <c r="D12" s="58" t="s">
        <v>531</v>
      </c>
      <c r="E12" s="79">
        <v>1989</v>
      </c>
      <c r="F12" s="58" t="s">
        <v>708</v>
      </c>
      <c r="G12" s="58">
        <v>3992</v>
      </c>
      <c r="H12" s="139">
        <v>1069840.02</v>
      </c>
      <c r="I12" s="59">
        <v>675688.43</v>
      </c>
      <c r="J12" s="113">
        <v>4578682.12</v>
      </c>
      <c r="K12" s="58" t="s">
        <v>539</v>
      </c>
      <c r="L12" s="6"/>
      <c r="M12" s="65" t="s">
        <v>283</v>
      </c>
      <c r="N12" s="6" t="s">
        <v>86</v>
      </c>
      <c r="O12" s="6"/>
      <c r="P12" s="6"/>
      <c r="Q12" s="6"/>
      <c r="R12" s="59"/>
    </row>
    <row r="13" spans="1:19" ht="38.25">
      <c r="A13" s="206">
        <v>7</v>
      </c>
      <c r="B13" s="58" t="s">
        <v>519</v>
      </c>
      <c r="C13" s="58" t="s">
        <v>227</v>
      </c>
      <c r="D13" s="58" t="s">
        <v>532</v>
      </c>
      <c r="E13" s="79">
        <v>1989</v>
      </c>
      <c r="F13" s="58" t="s">
        <v>709</v>
      </c>
      <c r="G13" s="58">
        <v>6878</v>
      </c>
      <c r="H13" s="139">
        <v>2159276.46</v>
      </c>
      <c r="I13" s="59">
        <v>1164174.6100000001</v>
      </c>
      <c r="J13" s="113">
        <v>7888821.5599999996</v>
      </c>
      <c r="K13" s="58" t="s">
        <v>540</v>
      </c>
      <c r="L13" s="6"/>
      <c r="M13" s="65" t="s">
        <v>283</v>
      </c>
      <c r="N13" s="6" t="s">
        <v>86</v>
      </c>
      <c r="O13" s="6"/>
      <c r="P13" s="6"/>
      <c r="Q13" s="6"/>
      <c r="R13" s="59"/>
    </row>
    <row r="14" spans="1:19" ht="38.25">
      <c r="A14" s="206">
        <v>8</v>
      </c>
      <c r="B14" s="58" t="s">
        <v>520</v>
      </c>
      <c r="C14" s="58" t="s">
        <v>525</v>
      </c>
      <c r="D14" s="58" t="s">
        <v>533</v>
      </c>
      <c r="E14" s="79">
        <v>1972</v>
      </c>
      <c r="F14" s="58" t="s">
        <v>720</v>
      </c>
      <c r="G14" s="58">
        <v>2489</v>
      </c>
      <c r="H14" s="111">
        <v>229488</v>
      </c>
      <c r="I14" s="63">
        <v>229488</v>
      </c>
      <c r="J14" s="113">
        <v>2854794.53</v>
      </c>
      <c r="K14" s="58" t="s">
        <v>541</v>
      </c>
      <c r="L14" s="6"/>
      <c r="M14" s="65" t="s">
        <v>283</v>
      </c>
      <c r="N14" s="6" t="s">
        <v>86</v>
      </c>
      <c r="O14" s="6"/>
      <c r="P14" s="6"/>
      <c r="Q14" s="6"/>
      <c r="R14" s="59"/>
    </row>
    <row r="15" spans="1:19" ht="38.25">
      <c r="A15" s="206">
        <v>9</v>
      </c>
      <c r="B15" s="65" t="s">
        <v>543</v>
      </c>
      <c r="C15" s="58" t="s">
        <v>189</v>
      </c>
      <c r="D15" s="58" t="s">
        <v>545</v>
      </c>
      <c r="E15" s="80">
        <v>1975</v>
      </c>
      <c r="F15" s="58" t="s">
        <v>710</v>
      </c>
      <c r="G15" s="58" t="s">
        <v>544</v>
      </c>
      <c r="H15" s="113">
        <v>330934.3</v>
      </c>
      <c r="I15" s="62">
        <v>139070.54999999999</v>
      </c>
      <c r="J15" s="113">
        <v>10070952.84</v>
      </c>
      <c r="K15" s="58" t="s">
        <v>546</v>
      </c>
      <c r="L15" s="6"/>
      <c r="M15" s="65" t="s">
        <v>283</v>
      </c>
      <c r="N15" s="6" t="s">
        <v>86</v>
      </c>
      <c r="O15" s="6"/>
      <c r="P15" s="6"/>
      <c r="Q15" s="6"/>
      <c r="R15" s="59"/>
    </row>
    <row r="16" spans="1:19" ht="38.25">
      <c r="A16" s="206">
        <v>10</v>
      </c>
      <c r="B16" s="58" t="s">
        <v>547</v>
      </c>
      <c r="C16" s="65" t="s">
        <v>553</v>
      </c>
      <c r="D16" s="58" t="s">
        <v>560</v>
      </c>
      <c r="E16" s="80">
        <v>1985</v>
      </c>
      <c r="F16" s="65" t="s">
        <v>713</v>
      </c>
      <c r="G16" s="58" t="s">
        <v>566</v>
      </c>
      <c r="H16" s="113">
        <v>22045599</v>
      </c>
      <c r="I16" s="62">
        <v>18364957</v>
      </c>
      <c r="J16" s="141">
        <v>292816039.12</v>
      </c>
      <c r="K16" s="58" t="s">
        <v>573</v>
      </c>
      <c r="L16" s="6"/>
      <c r="M16" s="65" t="s">
        <v>283</v>
      </c>
      <c r="N16" s="6" t="s">
        <v>86</v>
      </c>
      <c r="O16" s="6"/>
      <c r="P16" s="6"/>
      <c r="Q16" s="6"/>
      <c r="R16" s="59"/>
    </row>
    <row r="17" spans="1:18" ht="38.25">
      <c r="A17" s="206">
        <v>11</v>
      </c>
      <c r="B17" s="58" t="s">
        <v>548</v>
      </c>
      <c r="C17" s="65" t="s">
        <v>554</v>
      </c>
      <c r="D17" s="58" t="s">
        <v>560</v>
      </c>
      <c r="E17" s="80">
        <v>1990</v>
      </c>
      <c r="F17" s="65" t="s">
        <v>718</v>
      </c>
      <c r="G17" s="58" t="s">
        <v>567</v>
      </c>
      <c r="H17" s="113">
        <v>2544793</v>
      </c>
      <c r="I17" s="62">
        <v>1781358</v>
      </c>
      <c r="J17" s="141">
        <v>68043321.5</v>
      </c>
      <c r="K17" s="58" t="s">
        <v>574</v>
      </c>
      <c r="L17" s="6"/>
      <c r="M17" s="65" t="s">
        <v>283</v>
      </c>
      <c r="N17" s="6" t="s">
        <v>86</v>
      </c>
      <c r="O17" s="6"/>
      <c r="P17" s="6"/>
      <c r="Q17" s="6"/>
      <c r="R17" s="59"/>
    </row>
    <row r="18" spans="1:18" ht="38.25">
      <c r="A18" s="206">
        <v>12</v>
      </c>
      <c r="B18" s="58" t="s">
        <v>549</v>
      </c>
      <c r="C18" s="65" t="s">
        <v>555</v>
      </c>
      <c r="D18" s="58" t="s">
        <v>561</v>
      </c>
      <c r="E18" s="80">
        <v>1989</v>
      </c>
      <c r="F18" s="65" t="s">
        <v>714</v>
      </c>
      <c r="G18" s="58" t="s">
        <v>568</v>
      </c>
      <c r="H18" s="113">
        <v>3140841</v>
      </c>
      <c r="I18" s="62">
        <v>2072998</v>
      </c>
      <c r="J18" s="141">
        <v>38174954.399999999</v>
      </c>
      <c r="K18" s="58" t="s">
        <v>575</v>
      </c>
      <c r="L18" s="6"/>
      <c r="M18" s="65" t="s">
        <v>283</v>
      </c>
      <c r="N18" s="6" t="s">
        <v>86</v>
      </c>
      <c r="O18" s="6"/>
      <c r="P18" s="6"/>
      <c r="Q18" s="6"/>
      <c r="R18" s="59"/>
    </row>
    <row r="19" spans="1:18" ht="38.25">
      <c r="A19" s="206">
        <v>13</v>
      </c>
      <c r="B19" s="58" t="s">
        <v>550</v>
      </c>
      <c r="C19" s="65" t="s">
        <v>556</v>
      </c>
      <c r="D19" s="58" t="s">
        <v>562</v>
      </c>
      <c r="E19" s="80">
        <v>1991</v>
      </c>
      <c r="F19" s="65" t="s">
        <v>716</v>
      </c>
      <c r="G19" s="58" t="s">
        <v>569</v>
      </c>
      <c r="H19" s="113">
        <v>3130774</v>
      </c>
      <c r="I19" s="62">
        <v>2285496</v>
      </c>
      <c r="J19" s="141">
        <v>59029790.600000001</v>
      </c>
      <c r="K19" s="58" t="s">
        <v>576</v>
      </c>
      <c r="L19" s="6"/>
      <c r="M19" s="65" t="s">
        <v>283</v>
      </c>
      <c r="N19" s="6" t="s">
        <v>86</v>
      </c>
      <c r="O19" s="6"/>
      <c r="P19" s="6"/>
      <c r="Q19" s="6"/>
      <c r="R19" s="59"/>
    </row>
    <row r="20" spans="1:18" ht="38.25">
      <c r="A20" s="206">
        <v>14</v>
      </c>
      <c r="B20" s="58" t="s">
        <v>551</v>
      </c>
      <c r="C20" s="65" t="s">
        <v>557</v>
      </c>
      <c r="D20" s="58" t="s">
        <v>563</v>
      </c>
      <c r="E20" s="80">
        <v>1990</v>
      </c>
      <c r="F20" s="65" t="s">
        <v>715</v>
      </c>
      <c r="G20" s="58" t="s">
        <v>570</v>
      </c>
      <c r="H20" s="113">
        <v>2447234</v>
      </c>
      <c r="I20" s="62">
        <v>1713029</v>
      </c>
      <c r="J20" s="141">
        <v>31458990.199999999</v>
      </c>
      <c r="K20" s="58" t="s">
        <v>577</v>
      </c>
      <c r="L20" s="6"/>
      <c r="M20" s="65" t="s">
        <v>283</v>
      </c>
      <c r="N20" s="6" t="s">
        <v>86</v>
      </c>
      <c r="O20" s="6"/>
      <c r="P20" s="6"/>
      <c r="Q20" s="6"/>
      <c r="R20" s="59"/>
    </row>
    <row r="21" spans="1:18" ht="38.25">
      <c r="A21" s="206">
        <v>15</v>
      </c>
      <c r="B21" s="58" t="s">
        <v>552</v>
      </c>
      <c r="C21" s="65" t="s">
        <v>558</v>
      </c>
      <c r="D21" s="58" t="s">
        <v>564</v>
      </c>
      <c r="E21" s="80">
        <v>1995</v>
      </c>
      <c r="F21" s="65" t="s">
        <v>717</v>
      </c>
      <c r="G21" s="58" t="s">
        <v>571</v>
      </c>
      <c r="H21" s="113">
        <v>3371312</v>
      </c>
      <c r="I21" s="62">
        <v>1786817</v>
      </c>
      <c r="J21" s="141">
        <v>46835013.5</v>
      </c>
      <c r="K21" s="58" t="s">
        <v>578</v>
      </c>
      <c r="L21" s="6"/>
      <c r="M21" s="65" t="s">
        <v>283</v>
      </c>
      <c r="N21" s="6" t="s">
        <v>86</v>
      </c>
      <c r="O21" s="6"/>
      <c r="P21" s="6"/>
      <c r="Q21" s="6"/>
      <c r="R21" s="59"/>
    </row>
    <row r="22" spans="1:18" ht="43.5" customHeight="1">
      <c r="A22" s="206">
        <v>16</v>
      </c>
      <c r="B22" s="65" t="s">
        <v>519</v>
      </c>
      <c r="C22" s="58" t="s">
        <v>559</v>
      </c>
      <c r="D22" s="58" t="s">
        <v>565</v>
      </c>
      <c r="E22" s="80">
        <v>2012</v>
      </c>
      <c r="F22" s="65" t="s">
        <v>719</v>
      </c>
      <c r="G22" s="58" t="s">
        <v>572</v>
      </c>
      <c r="H22" s="113">
        <v>333000</v>
      </c>
      <c r="I22" s="62">
        <v>0</v>
      </c>
      <c r="J22" s="141">
        <v>553819.98</v>
      </c>
      <c r="K22" s="58" t="s">
        <v>579</v>
      </c>
      <c r="L22" s="6"/>
      <c r="M22" s="65" t="s">
        <v>283</v>
      </c>
      <c r="N22" s="6" t="s">
        <v>86</v>
      </c>
      <c r="O22" s="6"/>
      <c r="P22" s="6"/>
      <c r="Q22" s="6"/>
      <c r="R22" s="59"/>
    </row>
    <row r="23" spans="1:18" ht="63.75">
      <c r="A23" s="206">
        <v>17</v>
      </c>
      <c r="B23" s="58" t="s">
        <v>580</v>
      </c>
      <c r="C23" s="65" t="s">
        <v>581</v>
      </c>
      <c r="D23" s="71" t="s">
        <v>598</v>
      </c>
      <c r="E23" s="89">
        <v>2010</v>
      </c>
      <c r="F23" s="94" t="s">
        <v>585</v>
      </c>
      <c r="G23" s="62" t="s">
        <v>594</v>
      </c>
      <c r="H23" s="113">
        <v>451481</v>
      </c>
      <c r="I23" s="62">
        <v>0</v>
      </c>
      <c r="J23" s="141">
        <v>717064.4</v>
      </c>
      <c r="K23" s="110" t="s">
        <v>601</v>
      </c>
      <c r="L23" s="6"/>
      <c r="M23" s="65" t="s">
        <v>283</v>
      </c>
      <c r="N23" s="6" t="s">
        <v>86</v>
      </c>
      <c r="O23" s="6"/>
      <c r="P23" s="6"/>
      <c r="Q23" s="6"/>
      <c r="R23" s="59"/>
    </row>
    <row r="24" spans="1:18" ht="51">
      <c r="A24" s="206">
        <v>18</v>
      </c>
      <c r="B24" s="58" t="s">
        <v>580</v>
      </c>
      <c r="C24" s="65" t="s">
        <v>582</v>
      </c>
      <c r="D24" s="71" t="s">
        <v>599</v>
      </c>
      <c r="E24" s="89">
        <v>2010</v>
      </c>
      <c r="F24" s="94" t="s">
        <v>586</v>
      </c>
      <c r="G24" s="62" t="s">
        <v>595</v>
      </c>
      <c r="H24" s="113">
        <v>325000</v>
      </c>
      <c r="I24" s="62">
        <v>0</v>
      </c>
      <c r="J24" s="141">
        <v>577788.43000000005</v>
      </c>
      <c r="K24" s="110" t="s">
        <v>602</v>
      </c>
      <c r="L24" s="6"/>
      <c r="M24" s="65" t="s">
        <v>283</v>
      </c>
      <c r="N24" s="6" t="s">
        <v>86</v>
      </c>
      <c r="O24" s="6"/>
      <c r="P24" s="6"/>
      <c r="Q24" s="6"/>
      <c r="R24" s="59"/>
    </row>
    <row r="25" spans="1:18" ht="51">
      <c r="A25" s="206">
        <v>19</v>
      </c>
      <c r="B25" s="58" t="s">
        <v>580</v>
      </c>
      <c r="C25" s="65" t="s">
        <v>583</v>
      </c>
      <c r="D25" s="58" t="s">
        <v>600</v>
      </c>
      <c r="E25" s="89">
        <v>2010</v>
      </c>
      <c r="F25" s="94" t="s">
        <v>587</v>
      </c>
      <c r="G25" s="62" t="s">
        <v>596</v>
      </c>
      <c r="H25" s="113">
        <v>470000</v>
      </c>
      <c r="I25" s="62">
        <v>0</v>
      </c>
      <c r="J25" s="141">
        <v>1048017.2</v>
      </c>
      <c r="K25" s="110" t="s">
        <v>603</v>
      </c>
      <c r="L25" s="6"/>
      <c r="M25" s="65" t="s">
        <v>283</v>
      </c>
      <c r="N25" s="6" t="s">
        <v>86</v>
      </c>
      <c r="O25" s="6"/>
      <c r="P25" s="6"/>
      <c r="Q25" s="6"/>
      <c r="R25" s="59"/>
    </row>
    <row r="26" spans="1:18" ht="51">
      <c r="A26" s="206">
        <v>20</v>
      </c>
      <c r="B26" s="58" t="s">
        <v>580</v>
      </c>
      <c r="C26" s="65" t="s">
        <v>584</v>
      </c>
      <c r="D26" s="58" t="s">
        <v>600</v>
      </c>
      <c r="E26" s="80">
        <v>2010</v>
      </c>
      <c r="F26" s="94" t="s">
        <v>588</v>
      </c>
      <c r="G26" s="62" t="s">
        <v>597</v>
      </c>
      <c r="H26" s="113">
        <v>29624</v>
      </c>
      <c r="I26" s="62">
        <v>0</v>
      </c>
      <c r="J26" s="141">
        <v>34474.25</v>
      </c>
      <c r="K26" s="58" t="s">
        <v>604</v>
      </c>
      <c r="L26" s="6"/>
      <c r="M26" s="65" t="s">
        <v>283</v>
      </c>
      <c r="N26" s="6" t="s">
        <v>86</v>
      </c>
      <c r="O26" s="6"/>
      <c r="P26" s="6"/>
      <c r="Q26" s="6"/>
      <c r="R26" s="59"/>
    </row>
    <row r="27" spans="1:18" ht="51">
      <c r="A27" s="206">
        <v>21</v>
      </c>
      <c r="B27" s="106" t="s">
        <v>6</v>
      </c>
      <c r="C27" s="65" t="s">
        <v>7</v>
      </c>
      <c r="D27" s="106" t="s">
        <v>356</v>
      </c>
      <c r="E27" s="67">
        <v>2014</v>
      </c>
      <c r="F27" s="94" t="s">
        <v>19</v>
      </c>
      <c r="G27" s="62" t="s">
        <v>13</v>
      </c>
      <c r="H27" s="140">
        <v>96838</v>
      </c>
      <c r="I27" s="135">
        <v>0</v>
      </c>
      <c r="J27" s="141">
        <v>227530.05</v>
      </c>
      <c r="K27" s="136" t="s">
        <v>355</v>
      </c>
      <c r="L27" s="130"/>
      <c r="M27" s="66" t="s">
        <v>283</v>
      </c>
      <c r="N27" s="8" t="s">
        <v>86</v>
      </c>
      <c r="O27" s="8"/>
      <c r="P27" s="8"/>
      <c r="Q27" s="8"/>
      <c r="R27" s="70"/>
    </row>
    <row r="28" spans="1:18" ht="51">
      <c r="A28" s="206">
        <v>22</v>
      </c>
      <c r="B28" s="106" t="s">
        <v>6</v>
      </c>
      <c r="C28" s="65" t="s">
        <v>8</v>
      </c>
      <c r="D28" s="106" t="s">
        <v>357</v>
      </c>
      <c r="E28" s="67">
        <v>2014</v>
      </c>
      <c r="F28" s="94" t="s">
        <v>20</v>
      </c>
      <c r="G28" s="62" t="s">
        <v>14</v>
      </c>
      <c r="H28" s="140">
        <v>99757.98</v>
      </c>
      <c r="I28" s="135">
        <v>0</v>
      </c>
      <c r="J28" s="141">
        <v>204087.56</v>
      </c>
      <c r="K28" s="136" t="s">
        <v>359</v>
      </c>
      <c r="L28" s="130"/>
      <c r="M28" s="66" t="s">
        <v>283</v>
      </c>
      <c r="N28" s="8" t="s">
        <v>86</v>
      </c>
      <c r="O28" s="8"/>
      <c r="P28" s="8"/>
      <c r="Q28" s="8"/>
      <c r="R28" s="70"/>
    </row>
    <row r="29" spans="1:18" ht="51">
      <c r="A29" s="206">
        <v>23</v>
      </c>
      <c r="B29" s="106" t="s">
        <v>6</v>
      </c>
      <c r="C29" s="65" t="s">
        <v>9</v>
      </c>
      <c r="D29" s="106" t="s">
        <v>357</v>
      </c>
      <c r="E29" s="67">
        <v>2014</v>
      </c>
      <c r="F29" s="94" t="s">
        <v>21</v>
      </c>
      <c r="G29" s="62" t="s">
        <v>15</v>
      </c>
      <c r="H29" s="140">
        <v>99490.28</v>
      </c>
      <c r="I29" s="135">
        <v>0</v>
      </c>
      <c r="J29" s="141">
        <v>208224.47</v>
      </c>
      <c r="K29" s="136" t="s">
        <v>358</v>
      </c>
      <c r="L29" s="130"/>
      <c r="M29" s="66" t="s">
        <v>283</v>
      </c>
      <c r="N29" s="8" t="s">
        <v>86</v>
      </c>
      <c r="O29" s="8"/>
      <c r="P29" s="8"/>
      <c r="Q29" s="8"/>
      <c r="R29" s="70"/>
    </row>
    <row r="30" spans="1:18" ht="51">
      <c r="A30" s="206">
        <v>24</v>
      </c>
      <c r="B30" s="106" t="s">
        <v>6</v>
      </c>
      <c r="C30" s="65" t="s">
        <v>10</v>
      </c>
      <c r="D30" s="106" t="s">
        <v>357</v>
      </c>
      <c r="E30" s="67">
        <v>2014</v>
      </c>
      <c r="F30" s="94" t="s">
        <v>22</v>
      </c>
      <c r="G30" s="62" t="s">
        <v>16</v>
      </c>
      <c r="H30" s="140">
        <v>84400</v>
      </c>
      <c r="I30" s="135">
        <v>0</v>
      </c>
      <c r="J30" s="141">
        <v>248214.6</v>
      </c>
      <c r="K30" s="136" t="s">
        <v>614</v>
      </c>
      <c r="L30" s="130"/>
      <c r="M30" s="66" t="s">
        <v>283</v>
      </c>
      <c r="N30" s="8" t="s">
        <v>86</v>
      </c>
      <c r="O30" s="8"/>
      <c r="P30" s="8"/>
      <c r="Q30" s="8"/>
      <c r="R30" s="70"/>
    </row>
    <row r="31" spans="1:18" ht="51">
      <c r="A31" s="206">
        <v>25</v>
      </c>
      <c r="B31" s="106" t="s">
        <v>6</v>
      </c>
      <c r="C31" s="65" t="s">
        <v>11</v>
      </c>
      <c r="D31" s="106" t="s">
        <v>357</v>
      </c>
      <c r="E31" s="67">
        <v>2014</v>
      </c>
      <c r="F31" s="94" t="s">
        <v>23</v>
      </c>
      <c r="G31" s="62" t="s">
        <v>17</v>
      </c>
      <c r="H31" s="140">
        <v>98500</v>
      </c>
      <c r="I31" s="135">
        <v>0</v>
      </c>
      <c r="J31" s="141">
        <v>206845.5</v>
      </c>
      <c r="K31" s="136" t="s">
        <v>360</v>
      </c>
      <c r="L31" s="130"/>
      <c r="M31" s="66" t="s">
        <v>283</v>
      </c>
      <c r="N31" s="8" t="s">
        <v>86</v>
      </c>
      <c r="O31" s="8"/>
      <c r="P31" s="8"/>
      <c r="Q31" s="8"/>
      <c r="R31" s="70"/>
    </row>
    <row r="32" spans="1:18" ht="51">
      <c r="A32" s="206">
        <v>26</v>
      </c>
      <c r="B32" s="106" t="s">
        <v>6</v>
      </c>
      <c r="C32" s="65" t="s">
        <v>12</v>
      </c>
      <c r="D32" s="106" t="s">
        <v>357</v>
      </c>
      <c r="E32" s="67">
        <v>2014</v>
      </c>
      <c r="F32" s="94" t="s">
        <v>24</v>
      </c>
      <c r="G32" s="62" t="s">
        <v>18</v>
      </c>
      <c r="H32" s="140">
        <v>65900</v>
      </c>
      <c r="I32" s="135">
        <v>0</v>
      </c>
      <c r="J32" s="141">
        <v>179266.1</v>
      </c>
      <c r="K32" s="136" t="s">
        <v>361</v>
      </c>
      <c r="L32" s="125"/>
      <c r="M32" s="65" t="s">
        <v>283</v>
      </c>
      <c r="N32" s="8" t="s">
        <v>86</v>
      </c>
      <c r="O32" s="8"/>
      <c r="P32" s="8"/>
      <c r="Q32" s="8"/>
      <c r="R32" s="70"/>
    </row>
    <row r="33" spans="1:19" ht="104.25" customHeight="1">
      <c r="A33" s="206">
        <v>27</v>
      </c>
      <c r="B33" s="58" t="s">
        <v>67</v>
      </c>
      <c r="C33" s="58" t="s">
        <v>68</v>
      </c>
      <c r="D33" s="58" t="s">
        <v>69</v>
      </c>
      <c r="E33" s="80">
        <v>2014</v>
      </c>
      <c r="F33" s="58" t="s">
        <v>71</v>
      </c>
      <c r="G33" s="58" t="s">
        <v>70</v>
      </c>
      <c r="H33" s="113">
        <v>2629150.42</v>
      </c>
      <c r="I33" s="62">
        <v>241005.49</v>
      </c>
      <c r="J33" s="141">
        <v>5832284.7000000002</v>
      </c>
      <c r="K33" s="58" t="s">
        <v>72</v>
      </c>
      <c r="L33" s="4"/>
      <c r="M33" s="64" t="s">
        <v>283</v>
      </c>
      <c r="N33" s="71" t="s">
        <v>86</v>
      </c>
      <c r="O33" s="71"/>
      <c r="P33" s="122" t="s">
        <v>643</v>
      </c>
      <c r="Q33" s="94" t="s">
        <v>644</v>
      </c>
      <c r="R33" s="65" t="s">
        <v>645</v>
      </c>
      <c r="S33" s="142"/>
    </row>
    <row r="34" spans="1:19" ht="105.75" customHeight="1">
      <c r="A34" s="206">
        <v>28</v>
      </c>
      <c r="B34" s="58" t="s">
        <v>73</v>
      </c>
      <c r="C34" s="58" t="s">
        <v>68</v>
      </c>
      <c r="D34" s="58" t="s">
        <v>69</v>
      </c>
      <c r="E34" s="80">
        <v>2014</v>
      </c>
      <c r="F34" s="58" t="s">
        <v>75</v>
      </c>
      <c r="G34" s="58" t="s">
        <v>76</v>
      </c>
      <c r="H34" s="113">
        <v>835826.75</v>
      </c>
      <c r="I34" s="62">
        <v>76617.42</v>
      </c>
      <c r="J34" s="141">
        <v>14766821.68</v>
      </c>
      <c r="K34" s="58" t="s">
        <v>80</v>
      </c>
      <c r="L34" s="6"/>
      <c r="M34" s="65" t="s">
        <v>283</v>
      </c>
      <c r="N34" s="71" t="s">
        <v>86</v>
      </c>
      <c r="O34" s="71"/>
      <c r="P34" s="122" t="s">
        <v>643</v>
      </c>
      <c r="Q34" s="94" t="s">
        <v>644</v>
      </c>
      <c r="R34" s="65" t="s">
        <v>645</v>
      </c>
    </row>
    <row r="35" spans="1:19" ht="105" customHeight="1">
      <c r="A35" s="206">
        <v>29</v>
      </c>
      <c r="B35" s="58" t="s">
        <v>77</v>
      </c>
      <c r="C35" s="58" t="s">
        <v>68</v>
      </c>
      <c r="D35" s="58" t="s">
        <v>69</v>
      </c>
      <c r="E35" s="80">
        <v>2014</v>
      </c>
      <c r="F35" s="58" t="s">
        <v>74</v>
      </c>
      <c r="G35" s="58" t="s">
        <v>78</v>
      </c>
      <c r="H35" s="113">
        <v>560918.71</v>
      </c>
      <c r="I35" s="62">
        <v>51417.52</v>
      </c>
      <c r="J35" s="141">
        <v>3041808.9</v>
      </c>
      <c r="K35" s="58" t="s">
        <v>79</v>
      </c>
      <c r="L35" s="6"/>
      <c r="M35" s="65" t="s">
        <v>283</v>
      </c>
      <c r="N35" s="71" t="s">
        <v>86</v>
      </c>
      <c r="O35" s="71"/>
      <c r="P35" s="122" t="s">
        <v>643</v>
      </c>
      <c r="Q35" s="94" t="s">
        <v>644</v>
      </c>
      <c r="R35" s="65" t="s">
        <v>645</v>
      </c>
    </row>
    <row r="36" spans="1:19" ht="63.75">
      <c r="A36" s="206">
        <v>30</v>
      </c>
      <c r="B36" s="58" t="s">
        <v>626</v>
      </c>
      <c r="C36" s="65" t="s">
        <v>627</v>
      </c>
      <c r="D36" s="58" t="s">
        <v>628</v>
      </c>
      <c r="E36" s="80">
        <v>1990</v>
      </c>
      <c r="F36" s="94" t="s">
        <v>629</v>
      </c>
      <c r="G36" s="62" t="s">
        <v>630</v>
      </c>
      <c r="H36" s="113">
        <v>409187</v>
      </c>
      <c r="I36" s="62">
        <v>286421</v>
      </c>
      <c r="J36" s="141">
        <v>5125341.0999999996</v>
      </c>
      <c r="K36" s="58" t="s">
        <v>631</v>
      </c>
      <c r="L36" s="125"/>
      <c r="M36" s="65" t="s">
        <v>283</v>
      </c>
      <c r="N36" s="71" t="s">
        <v>86</v>
      </c>
      <c r="O36" s="71"/>
      <c r="P36" s="122"/>
      <c r="Q36" s="94"/>
      <c r="R36" s="65"/>
    </row>
    <row r="37" spans="1:19" ht="63.75">
      <c r="A37" s="206">
        <v>31</v>
      </c>
      <c r="B37" s="58" t="s">
        <v>632</v>
      </c>
      <c r="C37" s="65" t="s">
        <v>633</v>
      </c>
      <c r="D37" s="58" t="s">
        <v>634</v>
      </c>
      <c r="E37" s="80">
        <v>1990</v>
      </c>
      <c r="F37" s="94" t="s">
        <v>635</v>
      </c>
      <c r="G37" s="62" t="s">
        <v>636</v>
      </c>
      <c r="H37" s="113">
        <v>790119</v>
      </c>
      <c r="I37" s="62">
        <v>553105</v>
      </c>
      <c r="J37" s="141">
        <v>9897210.4000000004</v>
      </c>
      <c r="K37" s="58" t="s">
        <v>637</v>
      </c>
      <c r="L37" s="125"/>
      <c r="M37" s="65" t="s">
        <v>283</v>
      </c>
      <c r="N37" s="71" t="s">
        <v>86</v>
      </c>
      <c r="O37" s="71"/>
      <c r="P37" s="122"/>
      <c r="Q37" s="94"/>
      <c r="R37" s="65"/>
    </row>
    <row r="38" spans="1:19" ht="117" customHeight="1">
      <c r="A38" s="206">
        <v>32</v>
      </c>
      <c r="B38" s="58" t="s">
        <v>889</v>
      </c>
      <c r="C38" s="65"/>
      <c r="D38" s="58" t="s">
        <v>890</v>
      </c>
      <c r="E38" s="80"/>
      <c r="F38" s="94"/>
      <c r="G38" s="62"/>
      <c r="H38" s="113">
        <v>1212</v>
      </c>
      <c r="I38" s="62"/>
      <c r="J38" s="141"/>
      <c r="K38" s="58"/>
      <c r="L38" s="125"/>
      <c r="M38" s="65" t="s">
        <v>283</v>
      </c>
      <c r="N38" s="71" t="s">
        <v>86</v>
      </c>
      <c r="O38" s="71" t="s">
        <v>893</v>
      </c>
      <c r="P38" s="122"/>
      <c r="Q38" s="94"/>
      <c r="R38" s="65" t="s">
        <v>891</v>
      </c>
    </row>
    <row r="39" spans="1:19" ht="63.75">
      <c r="A39" s="206">
        <v>33</v>
      </c>
      <c r="B39" s="58" t="s">
        <v>892</v>
      </c>
      <c r="C39" s="65"/>
      <c r="D39" s="58" t="s">
        <v>890</v>
      </c>
      <c r="E39" s="80"/>
      <c r="F39" s="94"/>
      <c r="G39" s="62"/>
      <c r="H39" s="113">
        <v>266.64</v>
      </c>
      <c r="I39" s="62"/>
      <c r="J39" s="141"/>
      <c r="K39" s="58"/>
      <c r="L39" s="125"/>
      <c r="M39" s="65" t="s">
        <v>283</v>
      </c>
      <c r="N39" s="71" t="s">
        <v>86</v>
      </c>
      <c r="O39" s="71" t="s">
        <v>893</v>
      </c>
      <c r="P39" s="122"/>
      <c r="Q39" s="94"/>
      <c r="R39" s="65" t="s">
        <v>891</v>
      </c>
    </row>
    <row r="40" spans="1:19" ht="25.5">
      <c r="A40" s="206">
        <v>34</v>
      </c>
      <c r="B40" s="58" t="s">
        <v>907</v>
      </c>
      <c r="C40" s="65"/>
      <c r="D40" s="58"/>
      <c r="E40" s="80"/>
      <c r="F40" s="94"/>
      <c r="G40" s="62"/>
      <c r="H40" s="113">
        <v>10100</v>
      </c>
      <c r="I40" s="62"/>
      <c r="J40" s="141"/>
      <c r="K40" s="58"/>
      <c r="L40" s="125"/>
      <c r="M40" s="65"/>
      <c r="N40" s="71" t="s">
        <v>86</v>
      </c>
      <c r="O40" s="71"/>
      <c r="P40" s="122"/>
      <c r="Q40" s="94"/>
      <c r="R40" s="65"/>
    </row>
    <row r="41" spans="1:19" ht="25.5">
      <c r="A41" s="206">
        <v>35</v>
      </c>
      <c r="B41" s="58" t="s">
        <v>907</v>
      </c>
      <c r="C41" s="65"/>
      <c r="D41" s="58"/>
      <c r="E41" s="80"/>
      <c r="F41" s="94"/>
      <c r="G41" s="62"/>
      <c r="H41" s="113">
        <v>10100</v>
      </c>
      <c r="I41" s="62"/>
      <c r="J41" s="141"/>
      <c r="K41" s="58"/>
      <c r="L41" s="125"/>
      <c r="M41" s="65"/>
      <c r="N41" s="71" t="s">
        <v>86</v>
      </c>
      <c r="O41" s="71"/>
      <c r="P41" s="122"/>
      <c r="Q41" s="94"/>
      <c r="R41" s="65"/>
    </row>
    <row r="42" spans="1:19" ht="25.5">
      <c r="A42" s="206">
        <v>36</v>
      </c>
      <c r="B42" s="58" t="s">
        <v>908</v>
      </c>
      <c r="C42" s="65"/>
      <c r="D42" s="58"/>
      <c r="E42" s="80"/>
      <c r="F42" s="94"/>
      <c r="G42" s="62"/>
      <c r="H42" s="113">
        <v>11500</v>
      </c>
      <c r="I42" s="62"/>
      <c r="J42" s="141"/>
      <c r="K42" s="58"/>
      <c r="L42" s="125"/>
      <c r="M42" s="65"/>
      <c r="N42" s="71" t="s">
        <v>86</v>
      </c>
      <c r="O42" s="71"/>
      <c r="P42" s="122"/>
      <c r="Q42" s="94"/>
      <c r="R42" s="65"/>
    </row>
    <row r="43" spans="1:19" ht="25.5">
      <c r="A43" s="206">
        <v>37</v>
      </c>
      <c r="B43" s="58" t="s">
        <v>909</v>
      </c>
      <c r="C43" s="65"/>
      <c r="D43" s="58"/>
      <c r="E43" s="80"/>
      <c r="F43" s="94"/>
      <c r="G43" s="62"/>
      <c r="H43" s="113">
        <v>17250</v>
      </c>
      <c r="I43" s="62"/>
      <c r="J43" s="141"/>
      <c r="K43" s="58"/>
      <c r="L43" s="125"/>
      <c r="M43" s="65"/>
      <c r="N43" s="71" t="s">
        <v>86</v>
      </c>
      <c r="O43" s="71"/>
      <c r="P43" s="122"/>
      <c r="Q43" s="94"/>
      <c r="R43" s="65"/>
    </row>
    <row r="44" spans="1:19" ht="25.5">
      <c r="A44" s="206">
        <v>38</v>
      </c>
      <c r="B44" s="58" t="s">
        <v>909</v>
      </c>
      <c r="C44" s="65"/>
      <c r="D44" s="58"/>
      <c r="E44" s="80"/>
      <c r="F44" s="94"/>
      <c r="G44" s="62"/>
      <c r="H44" s="113">
        <v>17250</v>
      </c>
      <c r="I44" s="62"/>
      <c r="J44" s="141"/>
      <c r="K44" s="58"/>
      <c r="L44" s="125"/>
      <c r="M44" s="65"/>
      <c r="N44" s="71" t="s">
        <v>86</v>
      </c>
      <c r="O44" s="71"/>
      <c r="P44" s="122"/>
      <c r="Q44" s="94"/>
      <c r="R44" s="65"/>
    </row>
    <row r="45" spans="1:19" ht="38.25">
      <c r="A45" s="206">
        <v>39</v>
      </c>
      <c r="B45" s="58" t="s">
        <v>910</v>
      </c>
      <c r="C45" s="65"/>
      <c r="D45" s="58"/>
      <c r="E45" s="80"/>
      <c r="F45" s="94"/>
      <c r="G45" s="62"/>
      <c r="H45" s="113">
        <v>203.32</v>
      </c>
      <c r="I45" s="62"/>
      <c r="J45" s="141"/>
      <c r="K45" s="58"/>
      <c r="L45" s="125"/>
      <c r="M45" s="65"/>
      <c r="N45" s="71" t="s">
        <v>86</v>
      </c>
      <c r="O45" s="71"/>
      <c r="P45" s="122"/>
      <c r="Q45" s="94"/>
      <c r="R45" s="65"/>
    </row>
    <row r="46" spans="1:19" ht="76.5">
      <c r="A46" s="206">
        <v>40</v>
      </c>
      <c r="B46" s="58" t="s">
        <v>935</v>
      </c>
      <c r="C46" s="65"/>
      <c r="D46" s="58" t="s">
        <v>936</v>
      </c>
      <c r="E46" s="80"/>
      <c r="F46" s="94"/>
      <c r="G46" s="62"/>
      <c r="H46" s="113">
        <v>129000</v>
      </c>
      <c r="I46" s="62"/>
      <c r="J46" s="141"/>
      <c r="K46" s="58"/>
      <c r="L46" s="125"/>
      <c r="M46" s="65" t="s">
        <v>283</v>
      </c>
      <c r="N46" s="71" t="s">
        <v>86</v>
      </c>
      <c r="O46" s="71">
        <v>45034</v>
      </c>
      <c r="P46" s="122"/>
      <c r="Q46" s="94"/>
      <c r="R46" s="65" t="s">
        <v>937</v>
      </c>
    </row>
    <row r="47" spans="1:19" ht="63.75">
      <c r="A47" s="206">
        <v>41</v>
      </c>
      <c r="B47" s="58" t="s">
        <v>894</v>
      </c>
      <c r="C47" s="65"/>
      <c r="D47" s="58" t="s">
        <v>890</v>
      </c>
      <c r="E47" s="80"/>
      <c r="F47" s="94"/>
      <c r="G47" s="62"/>
      <c r="H47" s="113">
        <v>2424</v>
      </c>
      <c r="I47" s="62"/>
      <c r="J47" s="141"/>
      <c r="K47" s="58"/>
      <c r="L47" s="125"/>
      <c r="M47" s="65" t="s">
        <v>283</v>
      </c>
      <c r="N47" s="71" t="s">
        <v>86</v>
      </c>
      <c r="O47" s="71" t="s">
        <v>893</v>
      </c>
      <c r="P47" s="122"/>
      <c r="Q47" s="94"/>
      <c r="R47" s="65" t="s">
        <v>891</v>
      </c>
    </row>
    <row r="48" spans="1:19">
      <c r="A48" s="206">
        <v>42</v>
      </c>
      <c r="B48" s="58"/>
      <c r="C48" s="65"/>
      <c r="D48" s="58"/>
      <c r="E48" s="80"/>
      <c r="F48" s="94"/>
      <c r="G48" s="62"/>
      <c r="H48" s="113"/>
      <c r="I48" s="62"/>
      <c r="J48" s="141"/>
      <c r="K48" s="58"/>
      <c r="L48" s="125"/>
      <c r="M48" s="65"/>
      <c r="N48" s="71"/>
      <c r="O48" s="71"/>
      <c r="P48" s="122"/>
      <c r="Q48" s="94"/>
      <c r="R48" s="65"/>
    </row>
    <row r="49" spans="1:18" ht="63.75">
      <c r="A49" s="206">
        <v>43</v>
      </c>
      <c r="B49" s="58" t="s">
        <v>895</v>
      </c>
      <c r="C49" s="65"/>
      <c r="D49" s="58" t="s">
        <v>890</v>
      </c>
      <c r="E49" s="80"/>
      <c r="F49" s="94"/>
      <c r="G49" s="62"/>
      <c r="H49" s="113">
        <v>1212</v>
      </c>
      <c r="I49" s="62"/>
      <c r="J49" s="141"/>
      <c r="K49" s="58"/>
      <c r="L49" s="125"/>
      <c r="M49" s="65" t="s">
        <v>283</v>
      </c>
      <c r="N49" s="71" t="s">
        <v>86</v>
      </c>
      <c r="O49" s="71" t="s">
        <v>893</v>
      </c>
      <c r="P49" s="122"/>
      <c r="Q49" s="94"/>
      <c r="R49" s="65" t="s">
        <v>891</v>
      </c>
    </row>
    <row r="50" spans="1:18" ht="63.75">
      <c r="A50" s="206">
        <v>44</v>
      </c>
      <c r="B50" s="58" t="s">
        <v>896</v>
      </c>
      <c r="C50" s="65"/>
      <c r="D50" s="58" t="s">
        <v>890</v>
      </c>
      <c r="E50" s="80"/>
      <c r="F50" s="94"/>
      <c r="G50" s="62"/>
      <c r="H50" s="113">
        <v>1212</v>
      </c>
      <c r="I50" s="62"/>
      <c r="J50" s="141"/>
      <c r="K50" s="58"/>
      <c r="L50" s="125"/>
      <c r="M50" s="65" t="s">
        <v>283</v>
      </c>
      <c r="N50" s="71" t="s">
        <v>86</v>
      </c>
      <c r="O50" s="71" t="s">
        <v>893</v>
      </c>
      <c r="P50" s="122"/>
      <c r="Q50" s="94"/>
      <c r="R50" s="65" t="s">
        <v>891</v>
      </c>
    </row>
    <row r="51" spans="1:18">
      <c r="A51" s="206">
        <v>45</v>
      </c>
      <c r="B51" s="58"/>
      <c r="C51" s="65"/>
      <c r="D51" s="58"/>
      <c r="E51" s="80"/>
      <c r="F51" s="94"/>
      <c r="G51" s="62"/>
      <c r="H51" s="113"/>
      <c r="I51" s="62"/>
      <c r="J51" s="141"/>
      <c r="K51" s="58"/>
      <c r="L51" s="125"/>
      <c r="M51" s="65"/>
      <c r="N51" s="71"/>
      <c r="O51" s="71"/>
      <c r="P51" s="122"/>
      <c r="Q51" s="94"/>
      <c r="R51" s="65"/>
    </row>
    <row r="52" spans="1:18" ht="63.75">
      <c r="A52" s="206">
        <v>46</v>
      </c>
      <c r="B52" s="58" t="s">
        <v>897</v>
      </c>
      <c r="C52" s="65"/>
      <c r="D52" s="58" t="s">
        <v>890</v>
      </c>
      <c r="E52" s="80"/>
      <c r="F52" s="94"/>
      <c r="G52" s="62"/>
      <c r="H52" s="113">
        <v>1212</v>
      </c>
      <c r="I52" s="62"/>
      <c r="J52" s="141"/>
      <c r="K52" s="58"/>
      <c r="L52" s="125"/>
      <c r="M52" s="65" t="s">
        <v>283</v>
      </c>
      <c r="N52" s="71" t="s">
        <v>86</v>
      </c>
      <c r="O52" s="71" t="s">
        <v>893</v>
      </c>
      <c r="P52" s="122"/>
      <c r="Q52" s="94"/>
      <c r="R52" s="65" t="s">
        <v>891</v>
      </c>
    </row>
    <row r="53" spans="1:18" ht="63.75">
      <c r="A53" s="206">
        <v>47</v>
      </c>
      <c r="B53" s="58" t="s">
        <v>898</v>
      </c>
      <c r="C53" s="65"/>
      <c r="D53" s="58" t="s">
        <v>890</v>
      </c>
      <c r="E53" s="80"/>
      <c r="F53" s="94"/>
      <c r="G53" s="62"/>
      <c r="H53" s="113">
        <v>1635.17</v>
      </c>
      <c r="I53" s="62"/>
      <c r="J53" s="141"/>
      <c r="K53" s="58"/>
      <c r="L53" s="125"/>
      <c r="M53" s="65" t="s">
        <v>283</v>
      </c>
      <c r="N53" s="71" t="s">
        <v>86</v>
      </c>
      <c r="O53" s="71" t="s">
        <v>893</v>
      </c>
      <c r="P53" s="122"/>
      <c r="Q53" s="94"/>
      <c r="R53" s="65" t="s">
        <v>891</v>
      </c>
    </row>
    <row r="54" spans="1:18" ht="63.75">
      <c r="A54" s="206">
        <v>48</v>
      </c>
      <c r="B54" s="58" t="s">
        <v>899</v>
      </c>
      <c r="C54" s="65"/>
      <c r="D54" s="58" t="s">
        <v>890</v>
      </c>
      <c r="E54" s="80"/>
      <c r="F54" s="94"/>
      <c r="G54" s="62"/>
      <c r="H54" s="113">
        <v>2740.36</v>
      </c>
      <c r="I54" s="62"/>
      <c r="J54" s="141"/>
      <c r="K54" s="58"/>
      <c r="L54" s="125"/>
      <c r="M54" s="65" t="s">
        <v>283</v>
      </c>
      <c r="N54" s="71" t="s">
        <v>86</v>
      </c>
      <c r="O54" s="71" t="s">
        <v>893</v>
      </c>
      <c r="P54" s="122"/>
      <c r="Q54" s="94"/>
      <c r="R54" s="65" t="s">
        <v>891</v>
      </c>
    </row>
    <row r="55" spans="1:18" ht="38.25">
      <c r="A55" s="206">
        <v>49</v>
      </c>
      <c r="B55" s="58" t="s">
        <v>927</v>
      </c>
      <c r="C55" s="65" t="s">
        <v>926</v>
      </c>
      <c r="D55" s="58"/>
      <c r="E55" s="80"/>
      <c r="F55" s="94"/>
      <c r="G55" s="62"/>
      <c r="H55" s="113">
        <v>78890</v>
      </c>
      <c r="I55" s="62"/>
      <c r="J55" s="141"/>
      <c r="K55" s="58"/>
      <c r="L55" s="125"/>
      <c r="M55" s="65" t="s">
        <v>283</v>
      </c>
      <c r="N55" s="71" t="s">
        <v>86</v>
      </c>
      <c r="O55" s="71"/>
      <c r="P55" s="122"/>
      <c r="Q55" s="94"/>
      <c r="R55" s="65"/>
    </row>
    <row r="56" spans="1:18" ht="38.25">
      <c r="A56" s="206">
        <v>50</v>
      </c>
      <c r="B56" s="58" t="s">
        <v>931</v>
      </c>
      <c r="C56" s="65" t="s">
        <v>928</v>
      </c>
      <c r="D56" s="58"/>
      <c r="E56" s="80"/>
      <c r="F56" s="94"/>
      <c r="G56" s="62"/>
      <c r="H56" s="113">
        <v>33250</v>
      </c>
      <c r="I56" s="62"/>
      <c r="J56" s="141"/>
      <c r="K56" s="58"/>
      <c r="L56" s="125"/>
      <c r="M56" s="65" t="s">
        <v>283</v>
      </c>
      <c r="N56" s="71" t="s">
        <v>86</v>
      </c>
      <c r="O56" s="71"/>
      <c r="P56" s="122"/>
      <c r="Q56" s="94"/>
      <c r="R56" s="65"/>
    </row>
    <row r="57" spans="1:18" ht="43.5" customHeight="1">
      <c r="A57" s="206">
        <v>51</v>
      </c>
      <c r="B57" s="58" t="s">
        <v>931</v>
      </c>
      <c r="C57" s="65" t="s">
        <v>929</v>
      </c>
      <c r="D57" s="58"/>
      <c r="E57" s="80"/>
      <c r="F57" s="94"/>
      <c r="G57" s="62"/>
      <c r="H57" s="113">
        <v>33250</v>
      </c>
      <c r="I57" s="62"/>
      <c r="J57" s="141"/>
      <c r="K57" s="58"/>
      <c r="L57" s="125"/>
      <c r="M57" s="65" t="s">
        <v>283</v>
      </c>
      <c r="N57" s="71" t="s">
        <v>86</v>
      </c>
      <c r="O57" s="71"/>
      <c r="P57" s="122"/>
      <c r="Q57" s="94"/>
      <c r="R57" s="65"/>
    </row>
    <row r="58" spans="1:18" ht="52.5" customHeight="1">
      <c r="A58" s="206">
        <v>52</v>
      </c>
      <c r="B58" s="58" t="s">
        <v>900</v>
      </c>
      <c r="C58" s="65" t="s">
        <v>934</v>
      </c>
      <c r="D58" s="58"/>
      <c r="E58" s="80"/>
      <c r="F58" s="94"/>
      <c r="G58" s="62"/>
      <c r="H58" s="113">
        <v>33252</v>
      </c>
      <c r="I58" s="62"/>
      <c r="J58" s="141"/>
      <c r="K58" s="58"/>
      <c r="L58" s="125"/>
      <c r="M58" s="65" t="s">
        <v>283</v>
      </c>
      <c r="N58" s="71" t="s">
        <v>86</v>
      </c>
      <c r="O58" s="71"/>
      <c r="P58" s="122"/>
      <c r="Q58" s="94"/>
      <c r="R58" s="65"/>
    </row>
    <row r="59" spans="1:18" ht="42" customHeight="1">
      <c r="A59" s="206">
        <v>53</v>
      </c>
      <c r="B59" s="58" t="s">
        <v>931</v>
      </c>
      <c r="C59" s="65" t="s">
        <v>930</v>
      </c>
      <c r="D59" s="58"/>
      <c r="E59" s="80"/>
      <c r="F59" s="94"/>
      <c r="G59" s="62"/>
      <c r="H59" s="113">
        <v>32774</v>
      </c>
      <c r="I59" s="62"/>
      <c r="J59" s="141"/>
      <c r="K59" s="58"/>
      <c r="L59" s="125"/>
      <c r="M59" s="65" t="s">
        <v>283</v>
      </c>
      <c r="N59" s="71" t="s">
        <v>86</v>
      </c>
      <c r="O59" s="71"/>
      <c r="P59" s="122"/>
      <c r="Q59" s="94"/>
      <c r="R59" s="65"/>
    </row>
    <row r="60" spans="1:18" ht="42" customHeight="1">
      <c r="A60" s="206">
        <v>54</v>
      </c>
      <c r="B60" s="58" t="s">
        <v>931</v>
      </c>
      <c r="C60" s="65" t="s">
        <v>932</v>
      </c>
      <c r="D60" s="58"/>
      <c r="E60" s="80"/>
      <c r="F60" s="94"/>
      <c r="G60" s="62"/>
      <c r="H60" s="113">
        <v>32774</v>
      </c>
      <c r="I60" s="62"/>
      <c r="J60" s="141"/>
      <c r="K60" s="58"/>
      <c r="L60" s="125"/>
      <c r="M60" s="65" t="s">
        <v>283</v>
      </c>
      <c r="N60" s="71" t="s">
        <v>86</v>
      </c>
      <c r="O60" s="71"/>
      <c r="P60" s="122"/>
      <c r="Q60" s="94"/>
      <c r="R60" s="65"/>
    </row>
    <row r="61" spans="1:18" ht="42" customHeight="1">
      <c r="A61" s="206">
        <v>55</v>
      </c>
      <c r="B61" s="58" t="s">
        <v>931</v>
      </c>
      <c r="C61" s="65" t="s">
        <v>933</v>
      </c>
      <c r="D61" s="58"/>
      <c r="E61" s="80"/>
      <c r="F61" s="94"/>
      <c r="G61" s="62"/>
      <c r="H61" s="113">
        <v>33595</v>
      </c>
      <c r="I61" s="62"/>
      <c r="J61" s="141"/>
      <c r="K61" s="58"/>
      <c r="L61" s="125"/>
      <c r="M61" s="65" t="s">
        <v>283</v>
      </c>
      <c r="N61" s="71" t="s">
        <v>86</v>
      </c>
      <c r="O61" s="71"/>
      <c r="P61" s="122"/>
      <c r="Q61" s="94"/>
      <c r="R61" s="65"/>
    </row>
    <row r="62" spans="1:18" ht="42" customHeight="1">
      <c r="A62" s="206">
        <v>56</v>
      </c>
      <c r="B62" s="58" t="s">
        <v>912</v>
      </c>
      <c r="C62" s="65"/>
      <c r="D62" s="58" t="s">
        <v>919</v>
      </c>
      <c r="E62" s="80"/>
      <c r="F62" s="94"/>
      <c r="G62" s="62"/>
      <c r="H62" s="113">
        <v>8102.87</v>
      </c>
      <c r="I62" s="62"/>
      <c r="J62" s="141"/>
      <c r="K62" s="58"/>
      <c r="L62" s="125"/>
      <c r="M62" s="65" t="s">
        <v>283</v>
      </c>
      <c r="N62" s="71" t="s">
        <v>86</v>
      </c>
      <c r="O62" s="71"/>
      <c r="P62" s="122"/>
      <c r="Q62" s="94"/>
      <c r="R62" s="65"/>
    </row>
    <row r="63" spans="1:18" ht="42" customHeight="1">
      <c r="A63" s="206">
        <v>57</v>
      </c>
      <c r="B63" s="58" t="s">
        <v>912</v>
      </c>
      <c r="C63" s="65"/>
      <c r="D63" s="58" t="s">
        <v>919</v>
      </c>
      <c r="E63" s="80"/>
      <c r="F63" s="94"/>
      <c r="G63" s="62"/>
      <c r="H63" s="113">
        <v>8102.87</v>
      </c>
      <c r="I63" s="62"/>
      <c r="J63" s="141"/>
      <c r="K63" s="58"/>
      <c r="L63" s="125"/>
      <c r="M63" s="65" t="s">
        <v>283</v>
      </c>
      <c r="N63" s="71" t="s">
        <v>86</v>
      </c>
      <c r="O63" s="71"/>
      <c r="P63" s="122"/>
      <c r="Q63" s="94"/>
      <c r="R63" s="65"/>
    </row>
    <row r="64" spans="1:18" ht="42" customHeight="1">
      <c r="A64" s="206">
        <v>58</v>
      </c>
      <c r="B64" s="58" t="s">
        <v>912</v>
      </c>
      <c r="C64" s="65"/>
      <c r="D64" s="58" t="s">
        <v>919</v>
      </c>
      <c r="E64" s="80"/>
      <c r="F64" s="94"/>
      <c r="G64" s="62"/>
      <c r="H64" s="113">
        <v>8102.87</v>
      </c>
      <c r="I64" s="62"/>
      <c r="J64" s="141"/>
      <c r="K64" s="58"/>
      <c r="L64" s="125"/>
      <c r="M64" s="65" t="s">
        <v>283</v>
      </c>
      <c r="N64" s="71" t="s">
        <v>86</v>
      </c>
      <c r="O64" s="71"/>
      <c r="P64" s="122"/>
      <c r="Q64" s="94"/>
      <c r="R64" s="65"/>
    </row>
    <row r="65" spans="1:18" ht="42" customHeight="1">
      <c r="A65" s="206">
        <v>59</v>
      </c>
      <c r="B65" s="58" t="s">
        <v>912</v>
      </c>
      <c r="C65" s="65"/>
      <c r="D65" s="58" t="s">
        <v>919</v>
      </c>
      <c r="E65" s="80"/>
      <c r="F65" s="94"/>
      <c r="G65" s="62"/>
      <c r="H65" s="113">
        <v>8102.87</v>
      </c>
      <c r="I65" s="62"/>
      <c r="J65" s="141"/>
      <c r="K65" s="58"/>
      <c r="L65" s="125"/>
      <c r="M65" s="65" t="s">
        <v>283</v>
      </c>
      <c r="N65" s="71" t="s">
        <v>86</v>
      </c>
      <c r="O65" s="71"/>
      <c r="P65" s="122"/>
      <c r="Q65" s="94"/>
      <c r="R65" s="65"/>
    </row>
    <row r="66" spans="1:18" ht="42" customHeight="1">
      <c r="A66" s="206">
        <v>60</v>
      </c>
      <c r="B66" s="58" t="s">
        <v>913</v>
      </c>
      <c r="C66" s="65"/>
      <c r="D66" s="58" t="s">
        <v>919</v>
      </c>
      <c r="E66" s="80"/>
      <c r="F66" s="94"/>
      <c r="G66" s="62"/>
      <c r="H66" s="113">
        <v>8102.87</v>
      </c>
      <c r="I66" s="62"/>
      <c r="J66" s="141"/>
      <c r="K66" s="58"/>
      <c r="L66" s="125"/>
      <c r="M66" s="65" t="s">
        <v>283</v>
      </c>
      <c r="N66" s="71" t="s">
        <v>86</v>
      </c>
      <c r="O66" s="71"/>
      <c r="P66" s="122"/>
      <c r="Q66" s="94"/>
      <c r="R66" s="65"/>
    </row>
    <row r="67" spans="1:18" ht="42" customHeight="1">
      <c r="A67" s="206">
        <v>61</v>
      </c>
      <c r="B67" s="58" t="s">
        <v>913</v>
      </c>
      <c r="C67" s="65"/>
      <c r="D67" s="58" t="s">
        <v>919</v>
      </c>
      <c r="E67" s="80"/>
      <c r="F67" s="94"/>
      <c r="G67" s="62"/>
      <c r="H67" s="113">
        <v>8102.87</v>
      </c>
      <c r="I67" s="62"/>
      <c r="J67" s="141"/>
      <c r="K67" s="58"/>
      <c r="L67" s="125"/>
      <c r="M67" s="65" t="s">
        <v>283</v>
      </c>
      <c r="N67" s="71" t="s">
        <v>86</v>
      </c>
      <c r="O67" s="71"/>
      <c r="P67" s="122"/>
      <c r="Q67" s="94"/>
      <c r="R67" s="65"/>
    </row>
    <row r="68" spans="1:18" ht="42" customHeight="1">
      <c r="A68" s="206">
        <v>62</v>
      </c>
      <c r="B68" s="58" t="s">
        <v>914</v>
      </c>
      <c r="C68" s="65"/>
      <c r="D68" s="58" t="s">
        <v>919</v>
      </c>
      <c r="E68" s="80"/>
      <c r="F68" s="94"/>
      <c r="G68" s="62"/>
      <c r="H68" s="113">
        <v>8102.87</v>
      </c>
      <c r="I68" s="62"/>
      <c r="J68" s="141"/>
      <c r="K68" s="58"/>
      <c r="L68" s="125"/>
      <c r="M68" s="65" t="s">
        <v>283</v>
      </c>
      <c r="N68" s="71" t="s">
        <v>86</v>
      </c>
      <c r="O68" s="71"/>
      <c r="P68" s="122"/>
      <c r="Q68" s="94"/>
      <c r="R68" s="65"/>
    </row>
    <row r="69" spans="1:18" ht="42" customHeight="1">
      <c r="A69" s="206">
        <v>63</v>
      </c>
      <c r="B69" s="58" t="s">
        <v>915</v>
      </c>
      <c r="C69" s="65"/>
      <c r="D69" s="58" t="s">
        <v>919</v>
      </c>
      <c r="E69" s="80"/>
      <c r="F69" s="94"/>
      <c r="G69" s="62"/>
      <c r="H69" s="113">
        <v>8102.87</v>
      </c>
      <c r="I69" s="62"/>
      <c r="J69" s="141"/>
      <c r="K69" s="58"/>
      <c r="L69" s="125"/>
      <c r="M69" s="65" t="s">
        <v>283</v>
      </c>
      <c r="N69" s="71" t="s">
        <v>86</v>
      </c>
      <c r="O69" s="71"/>
      <c r="P69" s="122"/>
      <c r="Q69" s="94"/>
      <c r="R69" s="65"/>
    </row>
    <row r="70" spans="1:18" ht="42" customHeight="1">
      <c r="A70" s="206">
        <v>64</v>
      </c>
      <c r="B70" s="58" t="s">
        <v>914</v>
      </c>
      <c r="C70" s="65"/>
      <c r="D70" s="58" t="s">
        <v>919</v>
      </c>
      <c r="E70" s="80"/>
      <c r="F70" s="94"/>
      <c r="G70" s="62"/>
      <c r="H70" s="113">
        <v>8102.87</v>
      </c>
      <c r="I70" s="62"/>
      <c r="J70" s="141"/>
      <c r="K70" s="58"/>
      <c r="L70" s="125"/>
      <c r="M70" s="65" t="s">
        <v>283</v>
      </c>
      <c r="N70" s="71" t="s">
        <v>86</v>
      </c>
      <c r="O70" s="71"/>
      <c r="P70" s="122"/>
      <c r="Q70" s="94"/>
      <c r="R70" s="65"/>
    </row>
    <row r="71" spans="1:18" ht="42" customHeight="1">
      <c r="A71" s="206">
        <v>65</v>
      </c>
      <c r="B71" s="58" t="s">
        <v>914</v>
      </c>
      <c r="C71" s="65"/>
      <c r="D71" s="58" t="s">
        <v>919</v>
      </c>
      <c r="E71" s="80"/>
      <c r="F71" s="94"/>
      <c r="G71" s="62"/>
      <c r="H71" s="113">
        <v>8102.87</v>
      </c>
      <c r="I71" s="62"/>
      <c r="J71" s="141"/>
      <c r="K71" s="58"/>
      <c r="L71" s="125"/>
      <c r="M71" s="65" t="s">
        <v>283</v>
      </c>
      <c r="N71" s="71" t="s">
        <v>86</v>
      </c>
      <c r="O71" s="71"/>
      <c r="P71" s="122"/>
      <c r="Q71" s="94"/>
      <c r="R71" s="65"/>
    </row>
    <row r="72" spans="1:18" ht="42" customHeight="1">
      <c r="A72" s="206">
        <v>66</v>
      </c>
      <c r="B72" s="58" t="s">
        <v>916</v>
      </c>
      <c r="C72" s="65"/>
      <c r="D72" s="58" t="s">
        <v>919</v>
      </c>
      <c r="E72" s="80"/>
      <c r="F72" s="94"/>
      <c r="G72" s="62"/>
      <c r="H72" s="113">
        <v>8102.87</v>
      </c>
      <c r="I72" s="62"/>
      <c r="J72" s="141"/>
      <c r="K72" s="58"/>
      <c r="L72" s="125"/>
      <c r="M72" s="65" t="s">
        <v>283</v>
      </c>
      <c r="N72" s="71" t="s">
        <v>86</v>
      </c>
      <c r="O72" s="71"/>
      <c r="P72" s="122"/>
      <c r="Q72" s="94"/>
      <c r="R72" s="65"/>
    </row>
    <row r="73" spans="1:18" ht="42" customHeight="1">
      <c r="A73" s="206">
        <v>67</v>
      </c>
      <c r="B73" s="58" t="s">
        <v>917</v>
      </c>
      <c r="C73" s="65"/>
      <c r="D73" s="58" t="s">
        <v>919</v>
      </c>
      <c r="E73" s="80"/>
      <c r="F73" s="94"/>
      <c r="G73" s="62"/>
      <c r="H73" s="113">
        <v>8102.87</v>
      </c>
      <c r="I73" s="62"/>
      <c r="J73" s="141"/>
      <c r="K73" s="58"/>
      <c r="L73" s="125"/>
      <c r="M73" s="65" t="s">
        <v>283</v>
      </c>
      <c r="N73" s="71" t="s">
        <v>86</v>
      </c>
      <c r="O73" s="71"/>
      <c r="P73" s="122"/>
      <c r="Q73" s="94"/>
      <c r="R73" s="65"/>
    </row>
    <row r="74" spans="1:18" ht="42" customHeight="1">
      <c r="A74" s="206">
        <v>68</v>
      </c>
      <c r="B74" s="58" t="s">
        <v>917</v>
      </c>
      <c r="C74" s="65"/>
      <c r="D74" s="58" t="s">
        <v>919</v>
      </c>
      <c r="E74" s="80"/>
      <c r="F74" s="94"/>
      <c r="G74" s="62"/>
      <c r="H74" s="113">
        <v>8102.87</v>
      </c>
      <c r="I74" s="62"/>
      <c r="J74" s="141"/>
      <c r="K74" s="58"/>
      <c r="L74" s="125"/>
      <c r="M74" s="65" t="s">
        <v>283</v>
      </c>
      <c r="N74" s="71" t="s">
        <v>86</v>
      </c>
      <c r="O74" s="71"/>
      <c r="P74" s="122"/>
      <c r="Q74" s="94"/>
      <c r="R74" s="65"/>
    </row>
    <row r="75" spans="1:18" ht="42" customHeight="1">
      <c r="A75" s="206">
        <v>69</v>
      </c>
      <c r="B75" s="58" t="s">
        <v>917</v>
      </c>
      <c r="C75" s="65"/>
      <c r="D75" s="58" t="s">
        <v>919</v>
      </c>
      <c r="E75" s="80"/>
      <c r="F75" s="94"/>
      <c r="G75" s="62"/>
      <c r="H75" s="113">
        <v>8102.87</v>
      </c>
      <c r="I75" s="62"/>
      <c r="J75" s="141"/>
      <c r="K75" s="58"/>
      <c r="L75" s="125"/>
      <c r="M75" s="65" t="s">
        <v>283</v>
      </c>
      <c r="N75" s="71" t="s">
        <v>86</v>
      </c>
      <c r="O75" s="71"/>
      <c r="P75" s="122"/>
      <c r="Q75" s="94"/>
      <c r="R75" s="65"/>
    </row>
    <row r="76" spans="1:18" ht="42" customHeight="1">
      <c r="A76" s="206">
        <v>70</v>
      </c>
      <c r="B76" s="58" t="s">
        <v>917</v>
      </c>
      <c r="C76" s="65"/>
      <c r="D76" s="58" t="s">
        <v>919</v>
      </c>
      <c r="E76" s="80"/>
      <c r="F76" s="94"/>
      <c r="G76" s="62"/>
      <c r="H76" s="113">
        <v>8102.87</v>
      </c>
      <c r="I76" s="62"/>
      <c r="J76" s="141"/>
      <c r="K76" s="58"/>
      <c r="L76" s="125"/>
      <c r="M76" s="65" t="s">
        <v>283</v>
      </c>
      <c r="N76" s="71" t="s">
        <v>86</v>
      </c>
      <c r="O76" s="71"/>
      <c r="P76" s="122"/>
      <c r="Q76" s="94"/>
      <c r="R76" s="65"/>
    </row>
    <row r="77" spans="1:18" ht="42" customHeight="1">
      <c r="A77" s="206">
        <v>71</v>
      </c>
      <c r="B77" s="58" t="s">
        <v>917</v>
      </c>
      <c r="C77" s="65"/>
      <c r="D77" s="58" t="s">
        <v>919</v>
      </c>
      <c r="E77" s="80"/>
      <c r="F77" s="94"/>
      <c r="G77" s="62"/>
      <c r="H77" s="113">
        <v>8102.87</v>
      </c>
      <c r="I77" s="62"/>
      <c r="J77" s="141"/>
      <c r="K77" s="58"/>
      <c r="L77" s="125"/>
      <c r="M77" s="65" t="s">
        <v>283</v>
      </c>
      <c r="N77" s="71" t="s">
        <v>86</v>
      </c>
      <c r="O77" s="71"/>
      <c r="P77" s="122"/>
      <c r="Q77" s="94"/>
      <c r="R77" s="65"/>
    </row>
    <row r="78" spans="1:18" ht="42" customHeight="1">
      <c r="A78" s="206">
        <v>72</v>
      </c>
      <c r="B78" s="58" t="s">
        <v>917</v>
      </c>
      <c r="C78" s="65"/>
      <c r="D78" s="58" t="s">
        <v>919</v>
      </c>
      <c r="E78" s="80"/>
      <c r="F78" s="94"/>
      <c r="G78" s="62"/>
      <c r="H78" s="113">
        <v>8102.87</v>
      </c>
      <c r="I78" s="62"/>
      <c r="J78" s="141"/>
      <c r="K78" s="58"/>
      <c r="L78" s="125"/>
      <c r="M78" s="65" t="s">
        <v>283</v>
      </c>
      <c r="N78" s="71" t="s">
        <v>86</v>
      </c>
      <c r="O78" s="71"/>
      <c r="P78" s="122"/>
      <c r="Q78" s="94"/>
      <c r="R78" s="65"/>
    </row>
    <row r="79" spans="1:18" ht="42" customHeight="1">
      <c r="A79" s="206">
        <v>73</v>
      </c>
      <c r="B79" s="58" t="s">
        <v>917</v>
      </c>
      <c r="C79" s="65"/>
      <c r="D79" s="58" t="s">
        <v>919</v>
      </c>
      <c r="E79" s="80"/>
      <c r="F79" s="94"/>
      <c r="G79" s="62"/>
      <c r="H79" s="113">
        <v>8102.87</v>
      </c>
      <c r="I79" s="62"/>
      <c r="J79" s="141"/>
      <c r="K79" s="58"/>
      <c r="L79" s="125"/>
      <c r="M79" s="65" t="s">
        <v>283</v>
      </c>
      <c r="N79" s="71" t="s">
        <v>86</v>
      </c>
      <c r="O79" s="71"/>
      <c r="P79" s="122"/>
      <c r="Q79" s="94"/>
      <c r="R79" s="65"/>
    </row>
    <row r="80" spans="1:18" ht="42" customHeight="1">
      <c r="A80" s="206">
        <v>74</v>
      </c>
      <c r="B80" s="58" t="s">
        <v>918</v>
      </c>
      <c r="C80" s="65"/>
      <c r="D80" s="58" t="s">
        <v>919</v>
      </c>
      <c r="E80" s="80"/>
      <c r="F80" s="94"/>
      <c r="G80" s="62"/>
      <c r="H80" s="113">
        <v>8102.87</v>
      </c>
      <c r="I80" s="62"/>
      <c r="J80" s="141"/>
      <c r="K80" s="58"/>
      <c r="L80" s="125"/>
      <c r="M80" s="65" t="s">
        <v>283</v>
      </c>
      <c r="N80" s="71" t="s">
        <v>86</v>
      </c>
      <c r="O80" s="71"/>
      <c r="P80" s="122"/>
      <c r="Q80" s="94"/>
      <c r="R80" s="65"/>
    </row>
    <row r="81" spans="1:18" ht="42" customHeight="1">
      <c r="A81" s="206">
        <v>75</v>
      </c>
      <c r="B81" s="58" t="s">
        <v>917</v>
      </c>
      <c r="C81" s="65"/>
      <c r="D81" s="58" t="s">
        <v>919</v>
      </c>
      <c r="E81" s="80"/>
      <c r="F81" s="94"/>
      <c r="G81" s="62"/>
      <c r="H81" s="113">
        <v>8102.87</v>
      </c>
      <c r="I81" s="62"/>
      <c r="J81" s="141"/>
      <c r="K81" s="58"/>
      <c r="L81" s="125"/>
      <c r="M81" s="65" t="s">
        <v>283</v>
      </c>
      <c r="N81" s="71" t="s">
        <v>86</v>
      </c>
      <c r="O81" s="71"/>
      <c r="P81" s="122"/>
      <c r="Q81" s="94"/>
      <c r="R81" s="65"/>
    </row>
    <row r="82" spans="1:18" ht="91.5" customHeight="1">
      <c r="A82" s="213">
        <v>76</v>
      </c>
      <c r="B82" s="58" t="s">
        <v>958</v>
      </c>
      <c r="C82" s="65" t="s">
        <v>1099</v>
      </c>
      <c r="D82" s="58"/>
      <c r="E82" s="80"/>
      <c r="F82" s="287" t="s">
        <v>959</v>
      </c>
      <c r="G82" s="62">
        <v>392</v>
      </c>
      <c r="H82" s="141">
        <v>1013380.33</v>
      </c>
      <c r="I82" s="62"/>
      <c r="J82" s="141"/>
      <c r="K82" s="58" t="s">
        <v>960</v>
      </c>
      <c r="L82" s="6" t="s">
        <v>961</v>
      </c>
      <c r="M82" s="65" t="s">
        <v>1084</v>
      </c>
      <c r="N82" s="300"/>
      <c r="O82" s="71"/>
      <c r="P82" s="71"/>
      <c r="Q82" s="287"/>
      <c r="R82" s="65"/>
    </row>
    <row r="83" spans="1:18" ht="42" customHeight="1">
      <c r="A83" s="213">
        <v>77</v>
      </c>
      <c r="B83" s="58" t="s">
        <v>1081</v>
      </c>
      <c r="C83" s="65"/>
      <c r="D83" s="58"/>
      <c r="E83" s="80"/>
      <c r="F83" s="287"/>
      <c r="G83" s="62"/>
      <c r="H83" s="141" t="s">
        <v>1083</v>
      </c>
      <c r="I83" s="62"/>
      <c r="J83" s="141" t="s">
        <v>1083</v>
      </c>
      <c r="K83" s="58"/>
      <c r="L83" s="6"/>
      <c r="M83" s="65"/>
      <c r="N83" s="71"/>
      <c r="O83" s="71"/>
      <c r="P83" s="71"/>
      <c r="Q83" s="287"/>
      <c r="R83" s="65"/>
    </row>
    <row r="84" spans="1:18" ht="42" customHeight="1">
      <c r="A84" s="213">
        <v>78</v>
      </c>
      <c r="B84" s="58" t="s">
        <v>1082</v>
      </c>
      <c r="C84" s="65"/>
      <c r="D84" s="58"/>
      <c r="E84" s="80"/>
      <c r="F84" s="287"/>
      <c r="G84" s="62"/>
      <c r="H84" s="141">
        <v>253603.38</v>
      </c>
      <c r="I84" s="62"/>
      <c r="J84" s="141">
        <v>253603.38</v>
      </c>
      <c r="K84" s="58"/>
      <c r="L84" s="6"/>
      <c r="M84" s="65"/>
      <c r="N84" s="71"/>
      <c r="O84" s="71"/>
      <c r="P84" s="71"/>
      <c r="Q84" s="287"/>
      <c r="R84" s="65"/>
    </row>
    <row r="85" spans="1:18" ht="105" customHeight="1">
      <c r="A85" s="213">
        <v>79</v>
      </c>
      <c r="B85" s="58" t="s">
        <v>1089</v>
      </c>
      <c r="C85" s="65" t="s">
        <v>1088</v>
      </c>
      <c r="D85" s="58"/>
      <c r="E85" s="80"/>
      <c r="F85" s="287"/>
      <c r="G85" s="62"/>
      <c r="H85" s="141" t="s">
        <v>1085</v>
      </c>
      <c r="I85" s="62"/>
      <c r="J85" s="141"/>
      <c r="K85" s="58" t="s">
        <v>1087</v>
      </c>
      <c r="L85" s="6"/>
      <c r="M85" s="65"/>
      <c r="N85" s="71"/>
      <c r="O85" s="71"/>
      <c r="P85" s="71"/>
      <c r="Q85" s="287"/>
      <c r="R85" s="65"/>
    </row>
    <row r="86" spans="1:18" ht="102">
      <c r="A86" s="213">
        <v>80</v>
      </c>
      <c r="B86" s="58" t="s">
        <v>1090</v>
      </c>
      <c r="C86" s="65" t="s">
        <v>1088</v>
      </c>
      <c r="D86" s="58"/>
      <c r="E86" s="80"/>
      <c r="F86" s="287"/>
      <c r="G86" s="62"/>
      <c r="H86" s="141" t="s">
        <v>1086</v>
      </c>
      <c r="I86" s="62"/>
      <c r="J86" s="141"/>
      <c r="K86" s="58" t="s">
        <v>1087</v>
      </c>
      <c r="L86" s="6"/>
      <c r="M86" s="65"/>
      <c r="N86" s="71"/>
      <c r="O86" s="71"/>
      <c r="P86" s="71"/>
      <c r="Q86" s="287"/>
      <c r="R86" s="65"/>
    </row>
    <row r="87" spans="1:18" ht="102">
      <c r="A87" s="213">
        <v>81</v>
      </c>
      <c r="B87" s="65" t="s">
        <v>1109</v>
      </c>
      <c r="C87" s="65" t="s">
        <v>1103</v>
      </c>
      <c r="D87" s="58"/>
      <c r="E87" s="80"/>
      <c r="F87" s="299"/>
      <c r="G87" s="62"/>
      <c r="H87" s="141">
        <v>405470.33</v>
      </c>
      <c r="I87" s="62"/>
      <c r="J87" s="141"/>
      <c r="K87" s="58" t="s">
        <v>1106</v>
      </c>
      <c r="L87" s="6"/>
      <c r="M87" s="65"/>
      <c r="N87" s="71"/>
      <c r="O87" s="71"/>
      <c r="P87" s="71"/>
      <c r="Q87" s="299"/>
      <c r="R87" s="65"/>
    </row>
    <row r="88" spans="1:18" ht="102">
      <c r="A88" s="213">
        <v>82</v>
      </c>
      <c r="B88" s="65" t="s">
        <v>1105</v>
      </c>
      <c r="C88" s="65" t="s">
        <v>1104</v>
      </c>
      <c r="D88" s="58"/>
      <c r="E88" s="80"/>
      <c r="F88" s="299"/>
      <c r="G88" s="62"/>
      <c r="H88" s="141" t="s">
        <v>943</v>
      </c>
      <c r="I88" s="62"/>
      <c r="J88" s="141"/>
      <c r="K88" s="58" t="s">
        <v>1106</v>
      </c>
      <c r="L88" s="6"/>
      <c r="M88" s="65"/>
      <c r="N88" s="71"/>
      <c r="O88" s="71"/>
      <c r="P88" s="71"/>
      <c r="Q88" s="299"/>
      <c r="R88" s="65"/>
    </row>
    <row r="89" spans="1:18" ht="101.25" customHeight="1">
      <c r="A89" s="213">
        <v>83</v>
      </c>
      <c r="B89" s="58" t="s">
        <v>1091</v>
      </c>
      <c r="C89" s="65" t="s">
        <v>1092</v>
      </c>
      <c r="D89" s="58"/>
      <c r="E89" s="80"/>
      <c r="F89" s="287"/>
      <c r="G89" s="62"/>
      <c r="H89" s="141" t="s">
        <v>1093</v>
      </c>
      <c r="I89" s="62"/>
      <c r="J89" s="141"/>
      <c r="K89" s="58" t="s">
        <v>1094</v>
      </c>
      <c r="L89" s="6"/>
      <c r="M89" s="65"/>
      <c r="N89" s="71"/>
      <c r="O89" s="71"/>
      <c r="P89" s="71"/>
      <c r="Q89" s="287"/>
      <c r="R89" s="65"/>
    </row>
    <row r="90" spans="1:18" ht="13.5" thickBot="1">
      <c r="A90" s="244"/>
      <c r="B90" s="108" t="s">
        <v>608</v>
      </c>
      <c r="C90" s="108"/>
      <c r="D90" s="108"/>
      <c r="E90" s="295"/>
      <c r="F90" s="108"/>
      <c r="G90" s="224"/>
      <c r="H90" s="260">
        <f>SUM(H8:H89)</f>
        <v>51219698.849999949</v>
      </c>
      <c r="I90" s="260">
        <f>SUM(I8:I89)</f>
        <v>32085306.170000002</v>
      </c>
      <c r="J90" s="260">
        <f>SUM(J8:J89)</f>
        <v>613313127.57999992</v>
      </c>
      <c r="K90" s="6"/>
      <c r="L90" s="6"/>
      <c r="M90" s="65"/>
      <c r="N90" s="6"/>
      <c r="O90" s="6"/>
      <c r="P90" s="6"/>
      <c r="Q90" s="6"/>
      <c r="R90" s="59"/>
    </row>
    <row r="91" spans="1:18">
      <c r="A91" s="120"/>
      <c r="B91" s="120"/>
      <c r="C91" s="120"/>
      <c r="D91" s="120"/>
      <c r="E91" s="120"/>
      <c r="F91" s="120"/>
      <c r="G91" s="120"/>
      <c r="H91" s="120"/>
      <c r="I91" s="120"/>
      <c r="J91" s="221"/>
      <c r="K91" s="120"/>
      <c r="L91" s="120"/>
      <c r="M91" s="120"/>
      <c r="N91" s="120"/>
      <c r="O91" s="120"/>
      <c r="P91" s="120"/>
      <c r="Q91" s="120"/>
      <c r="R91" s="120"/>
    </row>
    <row r="93" spans="1:18">
      <c r="A93" s="341" t="s">
        <v>660</v>
      </c>
      <c r="B93" s="341"/>
      <c r="C93" s="341"/>
      <c r="D93" s="341"/>
      <c r="E93" s="341"/>
    </row>
    <row r="94" spans="1:18">
      <c r="A94" s="353" t="s">
        <v>663</v>
      </c>
      <c r="B94" s="353"/>
      <c r="C94" s="353"/>
      <c r="D94" s="353"/>
      <c r="E94" s="353"/>
      <c r="F94" s="353"/>
      <c r="G94" s="353"/>
      <c r="H94" s="353"/>
      <c r="I94" s="353"/>
      <c r="J94" s="353"/>
      <c r="K94" s="353"/>
      <c r="L94" s="353"/>
    </row>
    <row r="96" spans="1:18">
      <c r="A96" s="341" t="s">
        <v>96</v>
      </c>
      <c r="B96" s="341"/>
      <c r="C96" s="1" t="s">
        <v>306</v>
      </c>
      <c r="E96" s="173" t="s">
        <v>736</v>
      </c>
      <c r="F96" s="74"/>
    </row>
    <row r="97" spans="1:12">
      <c r="A97" s="353" t="s">
        <v>664</v>
      </c>
      <c r="B97" s="353"/>
      <c r="C97" s="353"/>
      <c r="D97" s="353"/>
      <c r="E97" s="353"/>
      <c r="F97" s="353"/>
      <c r="G97" s="353"/>
      <c r="H97" s="353"/>
      <c r="I97" s="353"/>
      <c r="J97" s="353"/>
      <c r="K97" s="353"/>
      <c r="L97" s="353"/>
    </row>
    <row r="99" spans="1:12">
      <c r="A99" s="68" t="s">
        <v>98</v>
      </c>
    </row>
    <row r="101" spans="1:12">
      <c r="A101" s="297" t="s">
        <v>1100</v>
      </c>
      <c r="B101" s="74"/>
      <c r="C101" s="74"/>
      <c r="D101" s="74"/>
      <c r="E101" s="74"/>
      <c r="F101" s="74"/>
      <c r="G101" s="74" t="s">
        <v>938</v>
      </c>
      <c r="H101" s="74"/>
    </row>
    <row r="102" spans="1:12">
      <c r="A102" s="341" t="s">
        <v>681</v>
      </c>
      <c r="B102" s="341"/>
      <c r="C102" s="341"/>
      <c r="D102" s="341"/>
      <c r="E102" s="341"/>
      <c r="F102" s="341"/>
      <c r="G102" s="341"/>
      <c r="H102" s="341"/>
    </row>
    <row r="105" spans="1:12">
      <c r="F105" s="128"/>
      <c r="H105" s="138"/>
      <c r="I105" s="138"/>
      <c r="J105" s="223"/>
    </row>
  </sheetData>
  <autoFilter ref="B1:B110"/>
  <mergeCells count="26">
    <mergeCell ref="A102:H102"/>
    <mergeCell ref="R3:R4"/>
    <mergeCell ref="N3:N4"/>
    <mergeCell ref="M2:M4"/>
    <mergeCell ref="A94:L94"/>
    <mergeCell ref="A93:E93"/>
    <mergeCell ref="A96:B96"/>
    <mergeCell ref="Q3:Q4"/>
    <mergeCell ref="P3:P4"/>
    <mergeCell ref="G2:G4"/>
    <mergeCell ref="D2:D4"/>
    <mergeCell ref="A97:L97"/>
    <mergeCell ref="E2:E4"/>
    <mergeCell ref="K3:K4"/>
    <mergeCell ref="L3:L4"/>
    <mergeCell ref="H2:H4"/>
    <mergeCell ref="A1:Q1"/>
    <mergeCell ref="A2:A4"/>
    <mergeCell ref="B2:B4"/>
    <mergeCell ref="C2:C4"/>
    <mergeCell ref="F2:F4"/>
    <mergeCell ref="J2:J4"/>
    <mergeCell ref="I2:I4"/>
    <mergeCell ref="K2:L2"/>
    <mergeCell ref="O3:O4"/>
    <mergeCell ref="N2:R2"/>
  </mergeCells>
  <phoneticPr fontId="1" type="noConversion"/>
  <pageMargins left="0.39370078740157483" right="0.31496062992125984" top="0.55118110236220474" bottom="0.35433070866141736" header="0.31496062992125984" footer="0.31496062992125984"/>
  <pageSetup paperSize="9" scale="7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R24"/>
  <sheetViews>
    <sheetView zoomScaleNormal="100" workbookViewId="0">
      <selection activeCell="A20" sqref="A20"/>
    </sheetView>
  </sheetViews>
  <sheetFormatPr defaultRowHeight="12.75"/>
  <cols>
    <col min="1" max="1" width="3.140625" customWidth="1"/>
    <col min="2" max="2" width="7.28515625" customWidth="1"/>
    <col min="6" max="6" width="5.5703125" customWidth="1"/>
    <col min="10" max="10" width="7.5703125" customWidth="1"/>
  </cols>
  <sheetData>
    <row r="2" spans="1:18" ht="16.5" thickBot="1">
      <c r="A2" s="332" t="s">
        <v>164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18" ht="75" customHeight="1">
      <c r="A3" s="411" t="s">
        <v>89</v>
      </c>
      <c r="B3" s="397" t="s">
        <v>110</v>
      </c>
      <c r="C3" s="342" t="s">
        <v>111</v>
      </c>
      <c r="D3" s="342" t="s">
        <v>149</v>
      </c>
      <c r="E3" s="342" t="s">
        <v>166</v>
      </c>
      <c r="F3" s="342" t="s">
        <v>151</v>
      </c>
      <c r="G3" s="342" t="s">
        <v>112</v>
      </c>
      <c r="H3" s="342" t="s">
        <v>165</v>
      </c>
      <c r="I3" s="342" t="s">
        <v>140</v>
      </c>
      <c r="J3" s="342" t="s">
        <v>156</v>
      </c>
      <c r="K3" s="345" t="s">
        <v>113</v>
      </c>
      <c r="L3" s="346"/>
      <c r="M3" s="342" t="s">
        <v>145</v>
      </c>
      <c r="N3" s="345" t="s">
        <v>114</v>
      </c>
      <c r="O3" s="388"/>
      <c r="P3" s="388"/>
      <c r="Q3" s="389"/>
    </row>
    <row r="4" spans="1:18">
      <c r="A4" s="412"/>
      <c r="B4" s="398"/>
      <c r="C4" s="347"/>
      <c r="D4" s="347"/>
      <c r="E4" s="347"/>
      <c r="F4" s="347"/>
      <c r="G4" s="347"/>
      <c r="H4" s="347"/>
      <c r="I4" s="415"/>
      <c r="J4" s="415"/>
      <c r="K4" s="338" t="s">
        <v>146</v>
      </c>
      <c r="L4" s="338" t="s">
        <v>147</v>
      </c>
      <c r="M4" s="347"/>
      <c r="N4" s="338" t="s">
        <v>91</v>
      </c>
      <c r="O4" s="151"/>
      <c r="P4" s="338" t="s">
        <v>109</v>
      </c>
      <c r="Q4" s="405" t="s">
        <v>148</v>
      </c>
    </row>
    <row r="5" spans="1:18" ht="84" customHeight="1" thickBot="1">
      <c r="A5" s="413"/>
      <c r="B5" s="414"/>
      <c r="C5" s="347"/>
      <c r="D5" s="348"/>
      <c r="E5" s="348"/>
      <c r="F5" s="348"/>
      <c r="G5" s="415"/>
      <c r="H5" s="415"/>
      <c r="I5" s="415"/>
      <c r="J5" s="415"/>
      <c r="K5" s="417"/>
      <c r="L5" s="417"/>
      <c r="M5" s="347"/>
      <c r="N5" s="349"/>
      <c r="O5" s="152"/>
      <c r="P5" s="349"/>
      <c r="Q5" s="416"/>
      <c r="R5" s="31"/>
    </row>
    <row r="6" spans="1:18" ht="13.5" thickBot="1">
      <c r="A6" s="19">
        <v>1</v>
      </c>
      <c r="B6" s="20">
        <v>2</v>
      </c>
      <c r="C6" s="21">
        <v>3</v>
      </c>
      <c r="D6" s="21">
        <v>4</v>
      </c>
      <c r="E6" s="21">
        <v>5</v>
      </c>
      <c r="F6" s="21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/>
      <c r="P6" s="20">
        <v>15</v>
      </c>
      <c r="Q6" s="22">
        <v>16</v>
      </c>
    </row>
    <row r="7" spans="1:18">
      <c r="A7" s="214">
        <v>1</v>
      </c>
      <c r="B7" s="4"/>
      <c r="C7" s="4"/>
      <c r="D7" s="4"/>
      <c r="E7" s="4"/>
      <c r="F7" s="4"/>
      <c r="G7" s="4"/>
      <c r="H7" s="15"/>
      <c r="I7" s="4"/>
      <c r="J7" s="4"/>
      <c r="K7" s="4"/>
      <c r="L7" s="4"/>
      <c r="M7" s="4"/>
      <c r="N7" s="4"/>
      <c r="O7" s="4"/>
      <c r="P7" s="4"/>
      <c r="Q7" s="4"/>
    </row>
    <row r="8" spans="1:18" ht="13.5" thickBot="1">
      <c r="A8" s="217">
        <v>2</v>
      </c>
      <c r="B8" s="6"/>
      <c r="C8" s="6"/>
      <c r="D8" s="6"/>
      <c r="E8" s="6"/>
      <c r="F8" s="6"/>
      <c r="G8" s="6"/>
      <c r="H8" s="16"/>
      <c r="I8" s="4"/>
      <c r="J8" s="6"/>
      <c r="K8" s="6"/>
      <c r="L8" s="6"/>
      <c r="M8" s="6"/>
      <c r="N8" s="6"/>
      <c r="O8" s="6"/>
      <c r="P8" s="6"/>
      <c r="Q8" s="6"/>
    </row>
    <row r="9" spans="1:18" ht="13.5" thickBot="1">
      <c r="A9" s="418"/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20"/>
    </row>
    <row r="10" spans="1:18">
      <c r="A10" s="115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>
      <c r="A12" s="1" t="s">
        <v>660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>
      <c r="A13" s="353" t="s">
        <v>665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1"/>
      <c r="N13" s="1"/>
      <c r="O13" s="1"/>
      <c r="P13" s="1"/>
      <c r="Q13" s="1"/>
    </row>
    <row r="14" spans="1: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>
      <c r="A15" s="1" t="s">
        <v>96</v>
      </c>
      <c r="B15" s="1"/>
      <c r="C15" s="1"/>
      <c r="D15" s="1" t="s">
        <v>650</v>
      </c>
      <c r="E15" s="1"/>
      <c r="F15" s="354" t="s">
        <v>736</v>
      </c>
      <c r="G15" s="354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>
      <c r="A16" s="353" t="s">
        <v>678</v>
      </c>
      <c r="B16" s="353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1"/>
      <c r="N16" s="1"/>
      <c r="O16" s="1"/>
      <c r="P16" s="1"/>
      <c r="Q16" s="1"/>
    </row>
    <row r="17" spans="1: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1" t="s">
        <v>98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297" t="s">
        <v>1107</v>
      </c>
      <c r="B20" s="74"/>
      <c r="C20" s="74"/>
      <c r="D20" s="74"/>
      <c r="E20" s="74"/>
      <c r="F20" s="74"/>
      <c r="G20" s="74" t="s">
        <v>938</v>
      </c>
      <c r="H20" s="74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341" t="s">
        <v>681</v>
      </c>
      <c r="B21" s="341"/>
      <c r="C21" s="341"/>
      <c r="D21" s="341"/>
      <c r="E21" s="341"/>
      <c r="F21" s="341"/>
      <c r="G21" s="341"/>
      <c r="H21" s="34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</sheetData>
  <mergeCells count="25">
    <mergeCell ref="A21:H21"/>
    <mergeCell ref="Q4:Q5"/>
    <mergeCell ref="J3:J5"/>
    <mergeCell ref="K3:L3"/>
    <mergeCell ref="A13:L13"/>
    <mergeCell ref="F3:F5"/>
    <mergeCell ref="K4:K5"/>
    <mergeCell ref="L4:L5"/>
    <mergeCell ref="N4:N5"/>
    <mergeCell ref="F15:G15"/>
    <mergeCell ref="A9:L9"/>
    <mergeCell ref="A16:L16"/>
    <mergeCell ref="M9:Q9"/>
    <mergeCell ref="A2:Q2"/>
    <mergeCell ref="A3:A5"/>
    <mergeCell ref="B3:B5"/>
    <mergeCell ref="C3:C5"/>
    <mergeCell ref="G3:G5"/>
    <mergeCell ref="E3:E5"/>
    <mergeCell ref="M3:M5"/>
    <mergeCell ref="H3:H5"/>
    <mergeCell ref="D3:D5"/>
    <mergeCell ref="N3:Q3"/>
    <mergeCell ref="I3:I5"/>
    <mergeCell ref="P4:P5"/>
  </mergeCells>
  <phoneticPr fontId="1" type="noConversion"/>
  <pageMargins left="0.51181102362204722" right="0.31496062992125984" top="0.74803149606299213" bottom="0.74803149606299213" header="0.31496062992125984" footer="0.31496062992125984"/>
  <pageSetup paperSize="9" scale="9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04"/>
  <sheetViews>
    <sheetView topLeftCell="A7" zoomScaleNormal="100" workbookViewId="0">
      <selection activeCell="C11" sqref="C11"/>
    </sheetView>
  </sheetViews>
  <sheetFormatPr defaultRowHeight="12.75"/>
  <cols>
    <col min="1" max="1" width="4.42578125" customWidth="1"/>
    <col min="2" max="4" width="11.42578125" style="1" customWidth="1"/>
    <col min="5" max="5" width="9.140625" style="1"/>
    <col min="6" max="7" width="12.85546875" style="1" customWidth="1"/>
    <col min="8" max="8" width="8.28515625" style="1" customWidth="1"/>
    <col min="9" max="9" width="9.85546875" style="1" customWidth="1"/>
    <col min="10" max="10" width="8.5703125" style="1" customWidth="1"/>
    <col min="11" max="11" width="7.28515625" style="1" customWidth="1"/>
    <col min="12" max="12" width="9.5703125" style="1" customWidth="1"/>
    <col min="13" max="13" width="14.140625" style="1" customWidth="1"/>
    <col min="14" max="14" width="7.28515625" style="1" customWidth="1"/>
    <col min="15" max="15" width="9.7109375" style="1" customWidth="1"/>
    <col min="16" max="16" width="7.28515625" style="1" customWidth="1"/>
    <col min="17" max="17" width="16.42578125" style="1" customWidth="1"/>
  </cols>
  <sheetData>
    <row r="1" spans="1:18" ht="15.75">
      <c r="B1" s="330" t="s">
        <v>840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8" ht="17.25" customHeight="1">
      <c r="B2" s="421" t="s">
        <v>839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</row>
    <row r="3" spans="1:18" ht="18" customHeight="1">
      <c r="B3" s="332" t="s">
        <v>167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</row>
    <row r="4" spans="1:18" ht="51" customHeight="1">
      <c r="A4" s="425" t="s">
        <v>89</v>
      </c>
      <c r="B4" s="423" t="s">
        <v>115</v>
      </c>
      <c r="C4" s="423" t="s">
        <v>254</v>
      </c>
      <c r="D4" s="423" t="s">
        <v>253</v>
      </c>
      <c r="E4" s="423" t="s">
        <v>104</v>
      </c>
      <c r="F4" s="426" t="s">
        <v>134</v>
      </c>
      <c r="G4" s="426"/>
      <c r="H4" s="423" t="s">
        <v>186</v>
      </c>
      <c r="I4" s="424"/>
      <c r="J4" s="424"/>
      <c r="K4" s="424"/>
      <c r="L4" s="424"/>
      <c r="M4" s="423" t="s">
        <v>137</v>
      </c>
      <c r="N4" s="426" t="s">
        <v>185</v>
      </c>
      <c r="O4" s="427"/>
      <c r="P4" s="427"/>
      <c r="Q4" s="427"/>
    </row>
    <row r="5" spans="1:18" ht="108.75" customHeight="1">
      <c r="A5" s="425"/>
      <c r="B5" s="423"/>
      <c r="C5" s="423"/>
      <c r="D5" s="423"/>
      <c r="E5" s="423"/>
      <c r="F5" s="17" t="s">
        <v>135</v>
      </c>
      <c r="G5" s="17" t="s">
        <v>136</v>
      </c>
      <c r="H5" s="17" t="s">
        <v>105</v>
      </c>
      <c r="I5" s="17" t="s">
        <v>107</v>
      </c>
      <c r="J5" s="17" t="s">
        <v>106</v>
      </c>
      <c r="K5" s="54" t="s">
        <v>108</v>
      </c>
      <c r="L5" s="54" t="s">
        <v>184</v>
      </c>
      <c r="M5" s="423"/>
      <c r="N5" s="17" t="s">
        <v>91</v>
      </c>
      <c r="O5" s="17" t="s">
        <v>93</v>
      </c>
      <c r="P5" s="17" t="s">
        <v>148</v>
      </c>
      <c r="Q5" s="17" t="s">
        <v>308</v>
      </c>
    </row>
    <row r="6" spans="1:18" ht="12" customHeight="1">
      <c r="A6" s="238">
        <v>1</v>
      </c>
      <c r="B6" s="55">
        <v>2</v>
      </c>
      <c r="C6" s="55"/>
      <c r="D6" s="55">
        <v>3</v>
      </c>
      <c r="E6" s="55">
        <v>4</v>
      </c>
      <c r="F6" s="55">
        <v>5</v>
      </c>
      <c r="G6" s="55">
        <v>6</v>
      </c>
      <c r="H6" s="55">
        <v>7</v>
      </c>
      <c r="I6" s="55">
        <v>8</v>
      </c>
      <c r="J6" s="55">
        <v>9</v>
      </c>
      <c r="K6" s="56">
        <v>10</v>
      </c>
      <c r="L6" s="56">
        <v>11</v>
      </c>
      <c r="M6" s="55">
        <v>12</v>
      </c>
      <c r="N6" s="55">
        <v>13</v>
      </c>
      <c r="O6" s="55">
        <v>14</v>
      </c>
      <c r="P6" s="55">
        <v>15</v>
      </c>
      <c r="Q6" s="55">
        <v>16</v>
      </c>
      <c r="R6" s="24"/>
    </row>
    <row r="7" spans="1:18" ht="66.75" customHeight="1">
      <c r="A7" s="228">
        <v>1</v>
      </c>
      <c r="B7" s="65" t="s">
        <v>738</v>
      </c>
      <c r="C7" s="71">
        <v>699496.1</v>
      </c>
      <c r="D7" s="229">
        <v>176667.65</v>
      </c>
      <c r="E7" s="65">
        <v>2019</v>
      </c>
      <c r="F7" s="296" t="s">
        <v>739</v>
      </c>
      <c r="G7" s="65"/>
      <c r="H7" s="65" t="s">
        <v>740</v>
      </c>
      <c r="I7" s="230" t="s">
        <v>743</v>
      </c>
      <c r="J7" s="231" t="s">
        <v>742</v>
      </c>
      <c r="K7" s="65" t="s">
        <v>740</v>
      </c>
      <c r="L7" s="58" t="s">
        <v>741</v>
      </c>
      <c r="M7" s="230" t="s">
        <v>606</v>
      </c>
      <c r="N7" s="65" t="s">
        <v>314</v>
      </c>
      <c r="O7" s="122">
        <v>44020</v>
      </c>
      <c r="P7" s="65" t="s">
        <v>826</v>
      </c>
      <c r="Q7" s="65" t="s">
        <v>744</v>
      </c>
    </row>
    <row r="8" spans="1:18" ht="66.75" customHeight="1">
      <c r="A8" s="228">
        <v>2</v>
      </c>
      <c r="B8" s="66" t="s">
        <v>870</v>
      </c>
      <c r="C8" s="71">
        <v>1000</v>
      </c>
      <c r="D8" s="229"/>
      <c r="E8" s="65">
        <v>1976</v>
      </c>
      <c r="F8" s="296" t="s">
        <v>871</v>
      </c>
      <c r="G8" s="66"/>
      <c r="H8" s="66"/>
      <c r="I8" s="257" t="s">
        <v>875</v>
      </c>
      <c r="J8" s="258"/>
      <c r="K8" s="66"/>
      <c r="L8" s="106" t="s">
        <v>872</v>
      </c>
      <c r="M8" s="257" t="s">
        <v>606</v>
      </c>
      <c r="N8" s="66"/>
      <c r="O8" s="127"/>
      <c r="P8" s="66"/>
      <c r="Q8" s="66"/>
    </row>
    <row r="9" spans="1:18" ht="66.75" customHeight="1">
      <c r="A9" s="228">
        <v>3</v>
      </c>
      <c r="B9" s="66" t="s">
        <v>873</v>
      </c>
      <c r="C9" s="71">
        <v>1000</v>
      </c>
      <c r="D9" s="229"/>
      <c r="E9" s="65">
        <v>1983</v>
      </c>
      <c r="F9" s="296" t="s">
        <v>871</v>
      </c>
      <c r="G9" s="66"/>
      <c r="H9" s="66"/>
      <c r="I9" s="257" t="s">
        <v>874</v>
      </c>
      <c r="J9" s="258"/>
      <c r="K9" s="66"/>
      <c r="L9" s="106" t="s">
        <v>876</v>
      </c>
      <c r="M9" s="257" t="s">
        <v>606</v>
      </c>
      <c r="N9" s="66"/>
      <c r="O9" s="127"/>
      <c r="P9" s="66"/>
      <c r="Q9" s="66"/>
    </row>
    <row r="10" spans="1:18" ht="66.75" customHeight="1">
      <c r="A10" s="228">
        <v>4</v>
      </c>
      <c r="B10" s="66" t="s">
        <v>877</v>
      </c>
      <c r="C10" s="71">
        <v>15169</v>
      </c>
      <c r="D10" s="229"/>
      <c r="E10" s="65">
        <v>1991</v>
      </c>
      <c r="F10" s="296" t="s">
        <v>878</v>
      </c>
      <c r="G10" s="66"/>
      <c r="H10" s="66"/>
      <c r="I10" s="257" t="s">
        <v>880</v>
      </c>
      <c r="J10" s="258"/>
      <c r="K10" s="66"/>
      <c r="L10" s="106" t="s">
        <v>882</v>
      </c>
      <c r="M10" s="257" t="s">
        <v>606</v>
      </c>
      <c r="N10" s="66"/>
      <c r="O10" s="127"/>
      <c r="P10" s="66"/>
      <c r="Q10" s="66"/>
    </row>
    <row r="11" spans="1:18" ht="66.75" customHeight="1">
      <c r="A11" s="228">
        <v>5</v>
      </c>
      <c r="B11" s="66" t="s">
        <v>879</v>
      </c>
      <c r="C11" s="71">
        <v>75803</v>
      </c>
      <c r="D11" s="229"/>
      <c r="E11" s="65">
        <v>1987</v>
      </c>
      <c r="F11" s="296" t="s">
        <v>878</v>
      </c>
      <c r="G11" s="66"/>
      <c r="H11" s="66"/>
      <c r="I11" s="257" t="s">
        <v>881</v>
      </c>
      <c r="J11" s="258"/>
      <c r="K11" s="66"/>
      <c r="L11" s="106" t="s">
        <v>883</v>
      </c>
      <c r="M11" s="257" t="s">
        <v>606</v>
      </c>
      <c r="N11" s="66"/>
      <c r="O11" s="127"/>
      <c r="P11" s="66"/>
      <c r="Q11" s="66"/>
    </row>
    <row r="12" spans="1:18" ht="66.75" customHeight="1">
      <c r="A12" s="228">
        <v>6</v>
      </c>
      <c r="B12" s="66" t="s">
        <v>884</v>
      </c>
      <c r="C12" s="71">
        <v>11805</v>
      </c>
      <c r="D12" s="229"/>
      <c r="E12" s="65">
        <v>1999</v>
      </c>
      <c r="F12" s="296" t="s">
        <v>878</v>
      </c>
      <c r="G12" s="66"/>
      <c r="H12" s="66"/>
      <c r="I12" s="257" t="s">
        <v>885</v>
      </c>
      <c r="J12" s="258"/>
      <c r="K12" s="66"/>
      <c r="L12" s="106" t="s">
        <v>887</v>
      </c>
      <c r="M12" s="257" t="s">
        <v>606</v>
      </c>
      <c r="N12" s="66"/>
      <c r="O12" s="127"/>
      <c r="P12" s="66"/>
      <c r="Q12" s="66"/>
    </row>
    <row r="13" spans="1:18" ht="66.75" customHeight="1">
      <c r="A13" s="228">
        <v>7</v>
      </c>
      <c r="B13" s="66" t="s">
        <v>884</v>
      </c>
      <c r="C13" s="71">
        <v>35662</v>
      </c>
      <c r="D13" s="229"/>
      <c r="E13" s="65">
        <v>1999</v>
      </c>
      <c r="F13" s="296" t="s">
        <v>878</v>
      </c>
      <c r="G13" s="66"/>
      <c r="H13" s="66"/>
      <c r="I13" s="257" t="s">
        <v>886</v>
      </c>
      <c r="J13" s="258"/>
      <c r="K13" s="66"/>
      <c r="L13" s="106" t="s">
        <v>888</v>
      </c>
      <c r="M13" s="257" t="s">
        <v>606</v>
      </c>
      <c r="N13" s="66"/>
      <c r="O13" s="127"/>
      <c r="P13" s="66"/>
      <c r="Q13" s="66"/>
    </row>
    <row r="14" spans="1:18" ht="13.5" thickBot="1">
      <c r="A14" s="227"/>
      <c r="B14" s="232" t="s">
        <v>608</v>
      </c>
      <c r="C14" s="233">
        <f>SUM(C7:C7)</f>
        <v>699496.1</v>
      </c>
      <c r="D14" s="234">
        <f>SUM(D7:D7)</f>
        <v>176667.65</v>
      </c>
      <c r="E14" s="235"/>
      <c r="F14" s="236"/>
      <c r="G14" s="236"/>
      <c r="H14" s="236"/>
      <c r="I14" s="237"/>
      <c r="J14" s="237"/>
      <c r="K14" s="237"/>
      <c r="L14" s="237"/>
      <c r="M14" s="237"/>
      <c r="N14" s="237"/>
      <c r="O14" s="237"/>
      <c r="P14" s="237"/>
      <c r="Q14" s="237"/>
    </row>
    <row r="15" spans="1:18">
      <c r="A15" s="116"/>
      <c r="B15" s="118"/>
      <c r="C15" s="119"/>
      <c r="D15" s="119"/>
      <c r="E15" s="116"/>
      <c r="F15" s="115"/>
      <c r="G15" s="115"/>
      <c r="H15" s="115"/>
      <c r="I15" s="116"/>
      <c r="J15" s="116"/>
      <c r="K15" s="116"/>
      <c r="L15" s="121"/>
      <c r="M15" s="121"/>
      <c r="N15" s="121"/>
      <c r="O15" s="116"/>
      <c r="P15" s="116"/>
      <c r="Q15" s="116"/>
    </row>
    <row r="16" spans="1:18">
      <c r="A16" s="1" t="s">
        <v>666</v>
      </c>
      <c r="J16" s="9"/>
    </row>
    <row r="17" spans="1:17">
      <c r="A17" s="353" t="s">
        <v>663</v>
      </c>
      <c r="B17" s="353"/>
      <c r="C17" s="353"/>
      <c r="D17" s="353"/>
      <c r="E17" s="353"/>
      <c r="F17" s="353"/>
      <c r="G17" s="353"/>
      <c r="H17" s="353"/>
      <c r="I17" s="353"/>
      <c r="J17" s="9"/>
    </row>
    <row r="18" spans="1:17">
      <c r="A18" s="1"/>
      <c r="J18" s="9"/>
    </row>
    <row r="19" spans="1:17">
      <c r="A19" s="1" t="s">
        <v>96</v>
      </c>
      <c r="C19" s="341" t="s">
        <v>118</v>
      </c>
      <c r="D19" s="341"/>
      <c r="E19" s="354" t="s">
        <v>736</v>
      </c>
      <c r="F19" s="355"/>
      <c r="G19" s="355"/>
    </row>
    <row r="20" spans="1:17">
      <c r="A20" s="353" t="s">
        <v>667</v>
      </c>
      <c r="B20" s="353"/>
      <c r="C20" s="353"/>
      <c r="D20" s="353"/>
      <c r="E20" s="353"/>
      <c r="F20" s="353"/>
      <c r="G20" s="353"/>
      <c r="H20" s="353"/>
      <c r="I20" s="353"/>
    </row>
    <row r="21" spans="1:17">
      <c r="A21" s="1" t="s">
        <v>98</v>
      </c>
    </row>
    <row r="22" spans="1:17">
      <c r="A22" s="297" t="s">
        <v>1107</v>
      </c>
      <c r="B22" s="74"/>
      <c r="C22" s="74"/>
      <c r="D22" s="74"/>
      <c r="E22" s="74"/>
      <c r="F22" s="74"/>
      <c r="G22" s="74" t="s">
        <v>938</v>
      </c>
      <c r="H22" s="74"/>
    </row>
    <row r="23" spans="1:17">
      <c r="A23" s="341" t="s">
        <v>681</v>
      </c>
      <c r="B23" s="341"/>
      <c r="C23" s="341"/>
      <c r="D23" s="341"/>
      <c r="E23" s="341"/>
      <c r="F23" s="341"/>
      <c r="G23" s="341"/>
      <c r="H23" s="341"/>
    </row>
    <row r="24" spans="1:17">
      <c r="A24" s="1"/>
    </row>
    <row r="25" spans="1:17" s="14" customFormat="1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7" spans="1:17" ht="2.25" customHeight="1">
      <c r="B27" s="422"/>
      <c r="C27" s="422"/>
      <c r="D27" s="422"/>
      <c r="E27" s="422"/>
      <c r="F27" s="422"/>
      <c r="G27" s="422"/>
      <c r="H27" s="422"/>
      <c r="I27" s="422"/>
      <c r="J27" s="422"/>
      <c r="K27" s="422"/>
      <c r="L27" s="422"/>
      <c r="M27" s="422"/>
      <c r="N27" s="422"/>
      <c r="O27" s="422"/>
      <c r="P27" s="422"/>
      <c r="Q27" s="422"/>
    </row>
    <row r="28" spans="1:17">
      <c r="A28" s="1"/>
    </row>
    <row r="29" spans="1:17">
      <c r="A29" s="1"/>
    </row>
    <row r="30" spans="1:17">
      <c r="A30" s="1"/>
    </row>
    <row r="31" spans="1:17">
      <c r="A31" s="1"/>
    </row>
    <row r="32" spans="1:17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</sheetData>
  <mergeCells count="18">
    <mergeCell ref="E19:G19"/>
    <mergeCell ref="D4:D5"/>
    <mergeCell ref="B1:Q1"/>
    <mergeCell ref="B3:Q3"/>
    <mergeCell ref="B2:Q2"/>
    <mergeCell ref="B27:Q27"/>
    <mergeCell ref="B4:B5"/>
    <mergeCell ref="E4:E5"/>
    <mergeCell ref="H4:L4"/>
    <mergeCell ref="A17:I17"/>
    <mergeCell ref="M4:M5"/>
    <mergeCell ref="A20:I20"/>
    <mergeCell ref="A4:A5"/>
    <mergeCell ref="N4:Q4"/>
    <mergeCell ref="F4:G4"/>
    <mergeCell ref="A23:H23"/>
    <mergeCell ref="C4:C5"/>
    <mergeCell ref="C19:D19"/>
  </mergeCells>
  <phoneticPr fontId="1" type="noConversion"/>
  <pageMargins left="0.59055118110236227" right="0.39370078740157483" top="0.39370078740157483" bottom="0.39370078740157483" header="0.51181102362204722" footer="0.51181102362204722"/>
  <pageSetup paperSize="9" scale="84" orientation="landscape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3"/>
  </sheetPr>
  <dimension ref="A1:Q56"/>
  <sheetViews>
    <sheetView topLeftCell="A19" zoomScaleNormal="100" workbookViewId="0">
      <selection activeCell="A48" sqref="A48"/>
    </sheetView>
  </sheetViews>
  <sheetFormatPr defaultRowHeight="12.75"/>
  <cols>
    <col min="1" max="1" width="6.5703125" customWidth="1"/>
    <col min="2" max="2" width="24.28515625" customWidth="1"/>
    <col min="3" max="3" width="10.85546875" customWidth="1"/>
    <col min="4" max="4" width="11.85546875" customWidth="1"/>
    <col min="5" max="6" width="12" customWidth="1"/>
    <col min="7" max="7" width="9.42578125" customWidth="1"/>
    <col min="8" max="8" width="6.85546875" customWidth="1"/>
    <col min="9" max="9" width="15.7109375" customWidth="1"/>
    <col min="10" max="10" width="10.5703125" customWidth="1"/>
    <col min="11" max="11" width="17" customWidth="1"/>
    <col min="12" max="12" width="14.7109375" customWidth="1"/>
    <col min="13" max="13" width="9.7109375" bestFit="1" customWidth="1"/>
    <col min="15" max="15" width="10.140625" customWidth="1"/>
    <col min="16" max="16" width="14.7109375" customWidth="1"/>
  </cols>
  <sheetData>
    <row r="1" spans="1:17" ht="16.5" thickBot="1">
      <c r="A1" s="433" t="s">
        <v>842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</row>
    <row r="2" spans="1:17" ht="24.75" customHeight="1">
      <c r="A2" s="434" t="s">
        <v>89</v>
      </c>
      <c r="B2" s="333" t="s">
        <v>115</v>
      </c>
      <c r="C2" s="347" t="s">
        <v>542</v>
      </c>
      <c r="D2" s="423" t="s">
        <v>59</v>
      </c>
      <c r="E2" s="423" t="s">
        <v>58</v>
      </c>
      <c r="F2" s="423" t="s">
        <v>605</v>
      </c>
      <c r="G2" s="437" t="s">
        <v>104</v>
      </c>
      <c r="H2" s="342" t="s">
        <v>168</v>
      </c>
      <c r="I2" s="345" t="s">
        <v>134</v>
      </c>
      <c r="J2" s="346"/>
      <c r="K2" s="428" t="s">
        <v>137</v>
      </c>
      <c r="L2" s="430" t="s">
        <v>185</v>
      </c>
      <c r="M2" s="431"/>
      <c r="N2" s="431"/>
      <c r="O2" s="431"/>
      <c r="P2" s="432"/>
    </row>
    <row r="3" spans="1:17" ht="90" thickBot="1">
      <c r="A3" s="435"/>
      <c r="B3" s="436"/>
      <c r="C3" s="347"/>
      <c r="D3" s="338"/>
      <c r="E3" s="338"/>
      <c r="F3" s="338"/>
      <c r="G3" s="438"/>
      <c r="H3" s="347"/>
      <c r="I3" s="151" t="s">
        <v>135</v>
      </c>
      <c r="J3" s="151" t="s">
        <v>136</v>
      </c>
      <c r="K3" s="429"/>
      <c r="L3" s="150" t="s">
        <v>91</v>
      </c>
      <c r="M3" s="150" t="s">
        <v>281</v>
      </c>
      <c r="N3" s="150" t="s">
        <v>280</v>
      </c>
      <c r="O3" s="150" t="s">
        <v>148</v>
      </c>
      <c r="P3" s="159" t="s">
        <v>95</v>
      </c>
    </row>
    <row r="4" spans="1:17" ht="13.5" thickBot="1">
      <c r="A4" s="34">
        <v>1</v>
      </c>
      <c r="B4" s="35">
        <v>2</v>
      </c>
      <c r="C4" s="163">
        <v>3</v>
      </c>
      <c r="D4" s="163">
        <v>4</v>
      </c>
      <c r="E4" s="163">
        <v>5</v>
      </c>
      <c r="F4" s="163"/>
      <c r="G4" s="163">
        <v>6</v>
      </c>
      <c r="H4" s="163">
        <v>7</v>
      </c>
      <c r="I4" s="163">
        <v>8</v>
      </c>
      <c r="J4" s="163">
        <v>9</v>
      </c>
      <c r="K4" s="163">
        <v>10</v>
      </c>
      <c r="L4" s="163">
        <v>11</v>
      </c>
      <c r="M4" s="26">
        <v>12</v>
      </c>
      <c r="N4" s="26"/>
      <c r="O4" s="26">
        <v>13</v>
      </c>
      <c r="P4" s="36">
        <v>14</v>
      </c>
      <c r="Q4" s="24"/>
    </row>
    <row r="5" spans="1:17" ht="38.25">
      <c r="A5" s="160">
        <v>1</v>
      </c>
      <c r="B5" s="146" t="s">
        <v>56</v>
      </c>
      <c r="C5" s="144" t="s">
        <v>84</v>
      </c>
      <c r="D5" s="147">
        <v>137000</v>
      </c>
      <c r="E5" s="148">
        <v>137000</v>
      </c>
      <c r="F5" s="99">
        <f>D5-E5</f>
        <v>0</v>
      </c>
      <c r="G5" s="161"/>
      <c r="H5" s="64"/>
      <c r="I5" s="104" t="s">
        <v>607</v>
      </c>
      <c r="J5" s="64"/>
      <c r="K5" s="162" t="s">
        <v>606</v>
      </c>
      <c r="L5" s="64" t="s">
        <v>86</v>
      </c>
      <c r="M5" s="64"/>
      <c r="N5" s="64"/>
      <c r="O5" s="64"/>
      <c r="P5" s="132"/>
    </row>
    <row r="6" spans="1:17" ht="38.25">
      <c r="A6" s="57">
        <v>2</v>
      </c>
      <c r="B6" s="66" t="s">
        <v>57</v>
      </c>
      <c r="C6" s="149" t="s">
        <v>85</v>
      </c>
      <c r="D6" s="143">
        <v>205275</v>
      </c>
      <c r="E6" s="72">
        <v>205275</v>
      </c>
      <c r="F6" s="71">
        <f>D6-E6</f>
        <v>0</v>
      </c>
      <c r="G6" s="131"/>
      <c r="H6" s="65"/>
      <c r="I6" s="94" t="s">
        <v>607</v>
      </c>
      <c r="J6" s="65"/>
      <c r="K6" s="89" t="s">
        <v>606</v>
      </c>
      <c r="L6" s="65" t="s">
        <v>86</v>
      </c>
      <c r="M6" s="65"/>
      <c r="N6" s="65"/>
      <c r="O6" s="65"/>
      <c r="P6" s="65"/>
    </row>
    <row r="7" spans="1:17" ht="33" customHeight="1">
      <c r="A7" s="57">
        <v>3</v>
      </c>
      <c r="B7" s="66" t="s">
        <v>56</v>
      </c>
      <c r="C7" s="149"/>
      <c r="D7" s="143">
        <v>137000</v>
      </c>
      <c r="E7" s="72"/>
      <c r="F7" s="71"/>
      <c r="G7" s="131"/>
      <c r="H7" s="65"/>
      <c r="I7" s="94"/>
      <c r="J7" s="65"/>
      <c r="K7" s="89" t="s">
        <v>606</v>
      </c>
      <c r="L7" s="65" t="s">
        <v>86</v>
      </c>
      <c r="M7" s="65"/>
      <c r="N7" s="65"/>
      <c r="O7" s="65"/>
      <c r="P7" s="65"/>
    </row>
    <row r="8" spans="1:17" ht="33" customHeight="1">
      <c r="A8" s="57">
        <v>4</v>
      </c>
      <c r="B8" s="66" t="s">
        <v>902</v>
      </c>
      <c r="C8" s="149"/>
      <c r="D8" s="143">
        <v>4847.04</v>
      </c>
      <c r="E8" s="72"/>
      <c r="F8" s="71"/>
      <c r="G8" s="131"/>
      <c r="H8" s="65"/>
      <c r="I8" s="94"/>
      <c r="J8" s="65"/>
      <c r="K8" s="89" t="s">
        <v>606</v>
      </c>
      <c r="L8" s="65" t="s">
        <v>86</v>
      </c>
      <c r="M8" s="65"/>
      <c r="N8" s="65"/>
      <c r="O8" s="65"/>
      <c r="P8" s="65"/>
    </row>
    <row r="9" spans="1:17" ht="33" customHeight="1">
      <c r="A9" s="57">
        <v>5</v>
      </c>
      <c r="B9" s="66" t="s">
        <v>902</v>
      </c>
      <c r="C9" s="149"/>
      <c r="D9" s="143">
        <v>4847.04</v>
      </c>
      <c r="E9" s="72"/>
      <c r="F9" s="71"/>
      <c r="G9" s="131"/>
      <c r="H9" s="65"/>
      <c r="I9" s="94"/>
      <c r="J9" s="65"/>
      <c r="K9" s="89" t="s">
        <v>606</v>
      </c>
      <c r="L9" s="65" t="s">
        <v>86</v>
      </c>
      <c r="M9" s="65"/>
      <c r="N9" s="65"/>
      <c r="O9" s="65"/>
      <c r="P9" s="65"/>
    </row>
    <row r="10" spans="1:17" ht="65.25" customHeight="1">
      <c r="A10" s="80">
        <v>6</v>
      </c>
      <c r="B10" s="65" t="s">
        <v>4</v>
      </c>
      <c r="C10" s="79" t="s">
        <v>5</v>
      </c>
      <c r="D10" s="141">
        <v>132014.73000000001</v>
      </c>
      <c r="E10" s="71">
        <v>132014.73000000001</v>
      </c>
      <c r="F10" s="71">
        <f>SUM(D10-E10)</f>
        <v>0</v>
      </c>
      <c r="G10" s="79"/>
      <c r="H10" s="79"/>
      <c r="I10" s="80" t="s">
        <v>0</v>
      </c>
      <c r="J10" s="80"/>
      <c r="K10" s="89" t="s">
        <v>606</v>
      </c>
      <c r="L10" s="229" t="s">
        <v>86</v>
      </c>
      <c r="M10" s="102">
        <v>42016</v>
      </c>
      <c r="N10" s="71"/>
      <c r="O10" s="94" t="s">
        <v>87</v>
      </c>
      <c r="P10" s="58" t="s">
        <v>88</v>
      </c>
    </row>
    <row r="11" spans="1:17" ht="65.25" customHeight="1">
      <c r="A11" s="80">
        <v>7</v>
      </c>
      <c r="B11" s="65" t="s">
        <v>901</v>
      </c>
      <c r="C11" s="79"/>
      <c r="D11" s="141">
        <v>44476.28</v>
      </c>
      <c r="E11" s="71"/>
      <c r="F11" s="71"/>
      <c r="G11" s="79"/>
      <c r="H11" s="79"/>
      <c r="I11" s="80"/>
      <c r="J11" s="80"/>
      <c r="K11" s="89" t="s">
        <v>606</v>
      </c>
      <c r="L11" s="229" t="s">
        <v>86</v>
      </c>
      <c r="M11" s="102"/>
      <c r="N11" s="71"/>
      <c r="O11" s="94"/>
      <c r="P11" s="58"/>
    </row>
    <row r="12" spans="1:17" ht="65.25" customHeight="1">
      <c r="A12" s="80">
        <v>8</v>
      </c>
      <c r="B12" s="65" t="s">
        <v>905</v>
      </c>
      <c r="C12" s="79"/>
      <c r="D12" s="141">
        <v>17904</v>
      </c>
      <c r="E12" s="71"/>
      <c r="F12" s="71"/>
      <c r="G12" s="79"/>
      <c r="H12" s="79"/>
      <c r="I12" s="80"/>
      <c r="J12" s="80"/>
      <c r="K12" s="89" t="s">
        <v>606</v>
      </c>
      <c r="L12" s="229" t="s">
        <v>86</v>
      </c>
      <c r="M12" s="102"/>
      <c r="N12" s="71"/>
      <c r="O12" s="94"/>
      <c r="P12" s="58"/>
    </row>
    <row r="13" spans="1:17" ht="65.25" customHeight="1">
      <c r="A13" s="80">
        <v>9</v>
      </c>
      <c r="B13" s="65" t="s">
        <v>905</v>
      </c>
      <c r="C13" s="79"/>
      <c r="D13" s="141">
        <v>19974</v>
      </c>
      <c r="E13" s="71"/>
      <c r="F13" s="71"/>
      <c r="G13" s="79"/>
      <c r="H13" s="79"/>
      <c r="I13" s="80"/>
      <c r="J13" s="80"/>
      <c r="K13" s="89" t="s">
        <v>606</v>
      </c>
      <c r="L13" s="229" t="s">
        <v>86</v>
      </c>
      <c r="M13" s="102"/>
      <c r="N13" s="71"/>
      <c r="O13" s="94"/>
      <c r="P13" s="58"/>
    </row>
    <row r="14" spans="1:17" ht="65.25" customHeight="1">
      <c r="A14" s="80">
        <v>10</v>
      </c>
      <c r="B14" s="65" t="s">
        <v>906</v>
      </c>
      <c r="C14" s="79"/>
      <c r="D14" s="141">
        <v>10690</v>
      </c>
      <c r="E14" s="71"/>
      <c r="F14" s="71"/>
      <c r="G14" s="79"/>
      <c r="H14" s="79"/>
      <c r="I14" s="80"/>
      <c r="J14" s="80"/>
      <c r="K14" s="89" t="s">
        <v>606</v>
      </c>
      <c r="L14" s="229" t="s">
        <v>86</v>
      </c>
      <c r="M14" s="102"/>
      <c r="N14" s="71"/>
      <c r="O14" s="94"/>
      <c r="P14" s="58"/>
    </row>
    <row r="15" spans="1:17" ht="65.25" customHeight="1">
      <c r="A15" s="80">
        <v>11</v>
      </c>
      <c r="B15" s="65" t="s">
        <v>906</v>
      </c>
      <c r="C15" s="79"/>
      <c r="D15" s="141">
        <v>10690</v>
      </c>
      <c r="E15" s="71"/>
      <c r="F15" s="71"/>
      <c r="G15" s="79"/>
      <c r="H15" s="79"/>
      <c r="I15" s="80"/>
      <c r="J15" s="80"/>
      <c r="K15" s="89" t="s">
        <v>606</v>
      </c>
      <c r="L15" s="229" t="s">
        <v>86</v>
      </c>
      <c r="M15" s="102"/>
      <c r="N15" s="71"/>
      <c r="O15" s="94"/>
      <c r="P15" s="58"/>
    </row>
    <row r="16" spans="1:17" ht="65.25" customHeight="1">
      <c r="A16" s="80">
        <v>12</v>
      </c>
      <c r="B16" s="65" t="s">
        <v>906</v>
      </c>
      <c r="C16" s="79"/>
      <c r="D16" s="141">
        <v>10690</v>
      </c>
      <c r="E16" s="71"/>
      <c r="F16" s="71"/>
      <c r="G16" s="79"/>
      <c r="H16" s="79"/>
      <c r="I16" s="80"/>
      <c r="J16" s="80"/>
      <c r="K16" s="89" t="s">
        <v>606</v>
      </c>
      <c r="L16" s="229" t="s">
        <v>86</v>
      </c>
      <c r="M16" s="102"/>
      <c r="N16" s="71"/>
      <c r="O16" s="94"/>
      <c r="P16" s="58"/>
    </row>
    <row r="17" spans="1:16" ht="65.25" customHeight="1">
      <c r="A17" s="80">
        <v>13</v>
      </c>
      <c r="B17" s="65" t="s">
        <v>906</v>
      </c>
      <c r="C17" s="79"/>
      <c r="D17" s="141">
        <v>10690</v>
      </c>
      <c r="E17" s="71"/>
      <c r="F17" s="71"/>
      <c r="G17" s="79"/>
      <c r="H17" s="79"/>
      <c r="I17" s="80"/>
      <c r="J17" s="80"/>
      <c r="K17" s="89" t="s">
        <v>606</v>
      </c>
      <c r="L17" s="229" t="s">
        <v>86</v>
      </c>
      <c r="M17" s="102"/>
      <c r="N17" s="71"/>
      <c r="O17" s="94"/>
      <c r="P17" s="58"/>
    </row>
    <row r="18" spans="1:16" ht="65.25" customHeight="1">
      <c r="A18" s="80">
        <v>14</v>
      </c>
      <c r="B18" s="65" t="s">
        <v>904</v>
      </c>
      <c r="C18" s="79"/>
      <c r="D18" s="141">
        <v>9890</v>
      </c>
      <c r="E18" s="71"/>
      <c r="F18" s="71"/>
      <c r="G18" s="79"/>
      <c r="H18" s="79"/>
      <c r="I18" s="80"/>
      <c r="J18" s="80"/>
      <c r="K18" s="89" t="s">
        <v>606</v>
      </c>
      <c r="L18" s="229" t="s">
        <v>86</v>
      </c>
      <c r="M18" s="102"/>
      <c r="N18" s="71"/>
      <c r="O18" s="94"/>
      <c r="P18" s="58"/>
    </row>
    <row r="19" spans="1:16" ht="65.25" customHeight="1">
      <c r="A19" s="80">
        <v>15</v>
      </c>
      <c r="B19" s="65" t="s">
        <v>911</v>
      </c>
      <c r="C19" s="79"/>
      <c r="D19" s="141">
        <v>6883.97</v>
      </c>
      <c r="E19" s="71"/>
      <c r="F19" s="71"/>
      <c r="G19" s="79"/>
      <c r="H19" s="79"/>
      <c r="I19" s="80"/>
      <c r="J19" s="80"/>
      <c r="K19" s="89" t="s">
        <v>606</v>
      </c>
      <c r="L19" s="229" t="s">
        <v>86</v>
      </c>
      <c r="M19" s="102"/>
      <c r="N19" s="71"/>
      <c r="O19" s="94"/>
      <c r="P19" s="58"/>
    </row>
    <row r="20" spans="1:16" ht="32.25" customHeight="1">
      <c r="A20" s="80">
        <v>16</v>
      </c>
      <c r="B20" s="65" t="s">
        <v>798</v>
      </c>
      <c r="C20" s="79">
        <v>110134703</v>
      </c>
      <c r="D20" s="141">
        <v>140000</v>
      </c>
      <c r="E20" s="71">
        <v>0</v>
      </c>
      <c r="F20" s="71">
        <f>SUM(D20-E20)</f>
        <v>140000</v>
      </c>
      <c r="G20" s="79"/>
      <c r="H20" s="79"/>
      <c r="I20" s="80" t="s">
        <v>799</v>
      </c>
      <c r="J20" s="80"/>
      <c r="K20" s="89" t="s">
        <v>606</v>
      </c>
      <c r="L20" s="229" t="s">
        <v>86</v>
      </c>
      <c r="M20" s="102"/>
      <c r="N20" s="71"/>
      <c r="O20" s="94"/>
      <c r="P20" s="58"/>
    </row>
    <row r="21" spans="1:16" ht="51" customHeight="1">
      <c r="A21" s="80">
        <v>17</v>
      </c>
      <c r="B21" s="65" t="s">
        <v>801</v>
      </c>
      <c r="C21" s="79">
        <v>110132715</v>
      </c>
      <c r="D21" s="141">
        <v>592000</v>
      </c>
      <c r="E21" s="71">
        <v>23022.23</v>
      </c>
      <c r="F21" s="71">
        <f>D21-E21</f>
        <v>568977.77</v>
      </c>
      <c r="G21" s="79">
        <v>2021</v>
      </c>
      <c r="H21" s="79"/>
      <c r="I21" s="80" t="s">
        <v>802</v>
      </c>
      <c r="J21" s="80"/>
      <c r="K21" s="89" t="s">
        <v>606</v>
      </c>
      <c r="L21" s="229" t="s">
        <v>86</v>
      </c>
      <c r="M21" s="102"/>
      <c r="N21" s="71"/>
      <c r="O21" s="94"/>
      <c r="P21" s="58"/>
    </row>
    <row r="22" spans="1:16" ht="65.25" customHeight="1">
      <c r="A22" s="80">
        <v>18</v>
      </c>
      <c r="B22" s="65" t="s">
        <v>803</v>
      </c>
      <c r="C22" s="79">
        <v>110132757</v>
      </c>
      <c r="D22" s="141">
        <v>275408</v>
      </c>
      <c r="E22" s="71">
        <v>0</v>
      </c>
      <c r="F22" s="71">
        <f>D22-E22</f>
        <v>275408</v>
      </c>
      <c r="G22" s="79">
        <v>2021</v>
      </c>
      <c r="H22" s="79"/>
      <c r="I22" s="80" t="s">
        <v>800</v>
      </c>
      <c r="J22" s="80"/>
      <c r="K22" s="89" t="s">
        <v>606</v>
      </c>
      <c r="L22" s="229" t="s">
        <v>86</v>
      </c>
      <c r="M22" s="102"/>
      <c r="N22" s="71"/>
      <c r="O22" s="94"/>
      <c r="P22" s="58"/>
    </row>
    <row r="23" spans="1:16" ht="51.75" customHeight="1">
      <c r="A23" s="80">
        <v>19</v>
      </c>
      <c r="B23" s="65" t="s">
        <v>827</v>
      </c>
      <c r="C23" s="79">
        <v>110132708</v>
      </c>
      <c r="D23" s="141">
        <v>250002.9</v>
      </c>
      <c r="E23" s="71">
        <v>1388.91</v>
      </c>
      <c r="F23" s="71">
        <f>D23-E23</f>
        <v>248613.99</v>
      </c>
      <c r="G23" s="79">
        <v>2021</v>
      </c>
      <c r="H23" s="79"/>
      <c r="I23" s="80" t="s">
        <v>828</v>
      </c>
      <c r="J23" s="80"/>
      <c r="K23" s="89" t="s">
        <v>606</v>
      </c>
      <c r="L23" s="229" t="s">
        <v>86</v>
      </c>
      <c r="M23" s="102"/>
      <c r="N23" s="71"/>
      <c r="O23" s="94"/>
      <c r="P23" s="58"/>
    </row>
    <row r="24" spans="1:16" ht="65.25" customHeight="1">
      <c r="A24" s="80">
        <v>20</v>
      </c>
      <c r="B24" s="65" t="s">
        <v>829</v>
      </c>
      <c r="C24" s="79">
        <v>110134708</v>
      </c>
      <c r="D24" s="141">
        <v>329112.58</v>
      </c>
      <c r="E24" s="71">
        <v>0</v>
      </c>
      <c r="F24" s="71">
        <f>D24-E24</f>
        <v>329112.58</v>
      </c>
      <c r="G24" s="79">
        <v>2021</v>
      </c>
      <c r="H24" s="79"/>
      <c r="I24" s="80" t="s">
        <v>831</v>
      </c>
      <c r="J24" s="80"/>
      <c r="K24" s="89" t="s">
        <v>606</v>
      </c>
      <c r="L24" s="229" t="s">
        <v>86</v>
      </c>
      <c r="M24" s="102"/>
      <c r="N24" s="71"/>
      <c r="O24" s="94"/>
      <c r="P24" s="58"/>
    </row>
    <row r="25" spans="1:16" ht="65.25" customHeight="1">
      <c r="A25" s="80">
        <v>21</v>
      </c>
      <c r="B25" s="65" t="s">
        <v>830</v>
      </c>
      <c r="C25" s="79">
        <v>1100134709</v>
      </c>
      <c r="D25" s="141">
        <v>329112.58</v>
      </c>
      <c r="E25" s="71">
        <v>0</v>
      </c>
      <c r="F25" s="71">
        <f>D25-E25</f>
        <v>329112.58</v>
      </c>
      <c r="G25" s="79">
        <v>2021</v>
      </c>
      <c r="H25" s="79"/>
      <c r="I25" s="80" t="s">
        <v>832</v>
      </c>
      <c r="J25" s="80"/>
      <c r="K25" s="89" t="s">
        <v>606</v>
      </c>
      <c r="L25" s="229" t="s">
        <v>86</v>
      </c>
      <c r="M25" s="102"/>
      <c r="N25" s="71"/>
      <c r="O25" s="94"/>
      <c r="P25" s="58"/>
    </row>
    <row r="26" spans="1:16" ht="65.25" customHeight="1">
      <c r="A26" s="80">
        <v>22</v>
      </c>
      <c r="B26" s="65" t="s">
        <v>903</v>
      </c>
      <c r="C26" s="79"/>
      <c r="D26" s="141">
        <v>4850</v>
      </c>
      <c r="E26" s="71"/>
      <c r="F26" s="71"/>
      <c r="G26" s="79"/>
      <c r="H26" s="79"/>
      <c r="I26" s="80"/>
      <c r="J26" s="80"/>
      <c r="K26" s="89" t="s">
        <v>606</v>
      </c>
      <c r="L26" s="229" t="s">
        <v>86</v>
      </c>
      <c r="M26" s="102"/>
      <c r="N26" s="71"/>
      <c r="O26" s="94"/>
      <c r="P26" s="58"/>
    </row>
    <row r="27" spans="1:16" ht="65.25" customHeight="1">
      <c r="A27" s="80">
        <v>23</v>
      </c>
      <c r="B27" s="65" t="s">
        <v>922</v>
      </c>
      <c r="C27" s="79"/>
      <c r="D27" s="141">
        <v>35743.980000000003</v>
      </c>
      <c r="E27" s="71"/>
      <c r="F27" s="71"/>
      <c r="G27" s="79"/>
      <c r="H27" s="79"/>
      <c r="I27" s="80"/>
      <c r="J27" s="80"/>
      <c r="K27" s="89" t="s">
        <v>606</v>
      </c>
      <c r="L27" s="229" t="s">
        <v>86</v>
      </c>
      <c r="M27" s="102"/>
      <c r="N27" s="71"/>
      <c r="O27" s="94"/>
      <c r="P27" s="58"/>
    </row>
    <row r="28" spans="1:16" ht="65.25" customHeight="1">
      <c r="A28" s="80">
        <v>24</v>
      </c>
      <c r="B28" s="65" t="s">
        <v>921</v>
      </c>
      <c r="C28" s="79"/>
      <c r="D28" s="141">
        <v>35743.980000000003</v>
      </c>
      <c r="E28" s="71"/>
      <c r="F28" s="71"/>
      <c r="G28" s="79"/>
      <c r="H28" s="79"/>
      <c r="I28" s="80"/>
      <c r="J28" s="80"/>
      <c r="K28" s="89" t="s">
        <v>606</v>
      </c>
      <c r="L28" s="229" t="s">
        <v>86</v>
      </c>
      <c r="M28" s="102"/>
      <c r="N28" s="71"/>
      <c r="O28" s="94"/>
      <c r="P28" s="58"/>
    </row>
    <row r="29" spans="1:16" ht="65.25" customHeight="1">
      <c r="A29" s="80">
        <v>25</v>
      </c>
      <c r="B29" s="65" t="s">
        <v>920</v>
      </c>
      <c r="C29" s="79"/>
      <c r="D29" s="141">
        <v>35743.980000000003</v>
      </c>
      <c r="E29" s="71"/>
      <c r="F29" s="71"/>
      <c r="G29" s="79"/>
      <c r="H29" s="79"/>
      <c r="I29" s="80"/>
      <c r="J29" s="80"/>
      <c r="K29" s="89" t="s">
        <v>606</v>
      </c>
      <c r="L29" s="229" t="s">
        <v>86</v>
      </c>
      <c r="M29" s="102"/>
      <c r="N29" s="71"/>
      <c r="O29" s="94"/>
      <c r="P29" s="58"/>
    </row>
    <row r="30" spans="1:16" ht="65.25" customHeight="1">
      <c r="A30" s="80">
        <v>26</v>
      </c>
      <c r="B30" s="65" t="s">
        <v>923</v>
      </c>
      <c r="C30" s="79"/>
      <c r="D30" s="141">
        <v>35743.980000000003</v>
      </c>
      <c r="E30" s="71"/>
      <c r="F30" s="71"/>
      <c r="G30" s="79"/>
      <c r="H30" s="79"/>
      <c r="I30" s="80"/>
      <c r="J30" s="80"/>
      <c r="K30" s="89" t="s">
        <v>606</v>
      </c>
      <c r="L30" s="229" t="s">
        <v>86</v>
      </c>
      <c r="M30" s="102"/>
      <c r="N30" s="71"/>
      <c r="O30" s="94"/>
      <c r="P30" s="58"/>
    </row>
    <row r="31" spans="1:16" ht="65.25" customHeight="1">
      <c r="A31" s="80">
        <v>27</v>
      </c>
      <c r="B31" s="65" t="s">
        <v>924</v>
      </c>
      <c r="C31" s="79"/>
      <c r="D31" s="141">
        <v>37804.410000000003</v>
      </c>
      <c r="E31" s="71"/>
      <c r="F31" s="71"/>
      <c r="G31" s="79"/>
      <c r="H31" s="79"/>
      <c r="I31" s="80"/>
      <c r="J31" s="80"/>
      <c r="K31" s="89" t="s">
        <v>606</v>
      </c>
      <c r="L31" s="229" t="s">
        <v>86</v>
      </c>
      <c r="M31" s="102"/>
      <c r="N31" s="71"/>
      <c r="O31" s="94"/>
      <c r="P31" s="58"/>
    </row>
    <row r="32" spans="1:16" ht="65.25" customHeight="1">
      <c r="A32" s="80">
        <v>28</v>
      </c>
      <c r="B32" s="65" t="s">
        <v>925</v>
      </c>
      <c r="C32" s="79"/>
      <c r="D32" s="141">
        <v>37804.410000000003</v>
      </c>
      <c r="E32" s="71"/>
      <c r="F32" s="71"/>
      <c r="G32" s="79"/>
      <c r="H32" s="79"/>
      <c r="I32" s="80"/>
      <c r="J32" s="80"/>
      <c r="K32" s="89" t="s">
        <v>606</v>
      </c>
      <c r="L32" s="229" t="s">
        <v>86</v>
      </c>
      <c r="M32" s="102"/>
      <c r="N32" s="71"/>
      <c r="O32" s="94"/>
      <c r="P32" s="58"/>
    </row>
    <row r="33" spans="1:16" ht="65.25" customHeight="1">
      <c r="A33" s="80">
        <v>29</v>
      </c>
      <c r="B33" s="65" t="s">
        <v>942</v>
      </c>
      <c r="C33" s="79"/>
      <c r="D33" s="141">
        <v>272195</v>
      </c>
      <c r="E33" s="71"/>
      <c r="F33" s="71"/>
      <c r="G33" s="79"/>
      <c r="H33" s="79"/>
      <c r="I33" s="89" t="s">
        <v>939</v>
      </c>
      <c r="J33" s="80"/>
      <c r="K33" s="89" t="s">
        <v>283</v>
      </c>
      <c r="L33" s="229"/>
      <c r="M33" s="102"/>
      <c r="N33" s="71"/>
      <c r="O33" s="94"/>
      <c r="P33" s="58"/>
    </row>
    <row r="34" spans="1:16" ht="65.25" customHeight="1">
      <c r="A34" s="80">
        <v>30</v>
      </c>
      <c r="B34" s="65" t="s">
        <v>940</v>
      </c>
      <c r="C34" s="79"/>
      <c r="D34" s="141">
        <v>272598.56</v>
      </c>
      <c r="E34" s="71"/>
      <c r="F34" s="71"/>
      <c r="G34" s="79"/>
      <c r="H34" s="79"/>
      <c r="I34" s="89" t="s">
        <v>941</v>
      </c>
      <c r="J34" s="80"/>
      <c r="K34" s="89" t="s">
        <v>283</v>
      </c>
      <c r="L34" s="229"/>
      <c r="M34" s="102"/>
      <c r="N34" s="71"/>
      <c r="O34" s="94"/>
      <c r="P34" s="58"/>
    </row>
    <row r="35" spans="1:16" ht="65.25" customHeight="1">
      <c r="A35" s="80"/>
      <c r="B35" s="65"/>
      <c r="C35" s="79"/>
      <c r="D35" s="141"/>
      <c r="E35" s="71"/>
      <c r="F35" s="71"/>
      <c r="G35" s="79"/>
      <c r="H35" s="79"/>
      <c r="I35" s="89"/>
      <c r="J35" s="80"/>
      <c r="K35" s="89"/>
      <c r="L35" s="229"/>
      <c r="M35" s="102"/>
      <c r="N35" s="71"/>
      <c r="O35" s="94"/>
      <c r="P35" s="58"/>
    </row>
    <row r="36" spans="1:16" ht="65.25" customHeight="1">
      <c r="A36" s="80"/>
      <c r="B36" s="65"/>
      <c r="C36" s="79"/>
      <c r="D36" s="141"/>
      <c r="E36" s="71"/>
      <c r="F36" s="71"/>
      <c r="G36" s="79"/>
      <c r="H36" s="79"/>
      <c r="I36" s="89"/>
      <c r="J36" s="80"/>
      <c r="K36" s="89"/>
      <c r="L36" s="229"/>
      <c r="M36" s="102"/>
      <c r="N36" s="71"/>
      <c r="O36" s="94"/>
      <c r="P36" s="58"/>
    </row>
    <row r="37" spans="1:16" ht="65.25" customHeight="1">
      <c r="A37" s="80"/>
      <c r="B37" s="65"/>
      <c r="C37" s="79"/>
      <c r="D37" s="141"/>
      <c r="E37" s="71"/>
      <c r="F37" s="71"/>
      <c r="G37" s="79"/>
      <c r="H37" s="79"/>
      <c r="I37" s="89"/>
      <c r="J37" s="80"/>
      <c r="K37" s="89"/>
      <c r="L37" s="229"/>
      <c r="M37" s="102"/>
      <c r="N37" s="71"/>
      <c r="O37" s="94"/>
      <c r="P37" s="58"/>
    </row>
    <row r="38" spans="1:16" ht="13.5" thickBot="1">
      <c r="A38" s="23"/>
      <c r="B38" s="108" t="s">
        <v>608</v>
      </c>
      <c r="C38" s="108"/>
      <c r="D38" s="114">
        <f>SUM(D5:D25)</f>
        <v>2678508.12</v>
      </c>
      <c r="E38" s="114">
        <f>SUM(E5:E25)</f>
        <v>498700.86999999994</v>
      </c>
      <c r="F38" s="114">
        <f>SUM(F5:F25)</f>
        <v>1891224.9200000002</v>
      </c>
      <c r="G38" s="6"/>
      <c r="H38" s="6"/>
      <c r="I38" s="6"/>
      <c r="J38" s="6"/>
      <c r="K38" s="10"/>
      <c r="L38" s="6"/>
      <c r="M38" s="6"/>
      <c r="N38" s="6"/>
      <c r="O38" s="6"/>
      <c r="P38" s="6"/>
    </row>
    <row r="39" spans="1:16" ht="13.5" thickBot="1">
      <c r="A39" s="439"/>
      <c r="B39" s="440"/>
      <c r="C39" s="440"/>
      <c r="D39" s="440"/>
      <c r="E39" s="69"/>
      <c r="F39" s="69"/>
      <c r="G39" s="44"/>
      <c r="H39" s="44"/>
      <c r="I39" s="44"/>
      <c r="J39" s="44"/>
      <c r="K39" s="441"/>
      <c r="L39" s="441"/>
      <c r="M39" s="42"/>
      <c r="N39" s="42"/>
      <c r="O39" s="42"/>
      <c r="P39" s="43"/>
    </row>
    <row r="40" spans="1:16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 t="s">
        <v>682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353" t="s">
        <v>683</v>
      </c>
      <c r="B42" s="353"/>
      <c r="C42" s="353"/>
      <c r="D42" s="353"/>
      <c r="E42" s="353"/>
      <c r="F42" s="353"/>
      <c r="G42" s="353"/>
      <c r="H42" s="353"/>
      <c r="I42" s="353"/>
      <c r="J42" s="353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 t="s">
        <v>685</v>
      </c>
      <c r="B44" s="1"/>
      <c r="C44" s="173" t="s">
        <v>736</v>
      </c>
      <c r="D44" s="74"/>
      <c r="E44" s="74"/>
      <c r="F44" s="74" t="s">
        <v>684</v>
      </c>
      <c r="G44" s="74"/>
      <c r="H44" s="74"/>
      <c r="I44" s="74"/>
      <c r="J44" s="1"/>
      <c r="K44" s="1"/>
      <c r="L44" s="1"/>
      <c r="M44" s="1"/>
      <c r="N44" s="1"/>
      <c r="O44" s="1"/>
      <c r="P44" s="1"/>
    </row>
    <row r="45" spans="1:16">
      <c r="A45" s="353" t="s">
        <v>686</v>
      </c>
      <c r="B45" s="353"/>
      <c r="C45" s="353"/>
      <c r="D45" s="353"/>
      <c r="E45" s="353"/>
      <c r="F45" s="353"/>
      <c r="G45" s="353"/>
      <c r="H45" s="353"/>
      <c r="I45" s="353"/>
      <c r="J45" s="353"/>
      <c r="K45" s="1"/>
      <c r="L45" s="1"/>
      <c r="M45" s="1"/>
      <c r="N45" s="1"/>
      <c r="O45" s="1"/>
      <c r="P45" s="1"/>
    </row>
    <row r="46" spans="1:16">
      <c r="A46" s="1" t="s">
        <v>98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297" t="s">
        <v>1107</v>
      </c>
      <c r="B48" s="74"/>
      <c r="C48" s="74"/>
      <c r="D48" s="74"/>
      <c r="E48" s="74"/>
      <c r="F48" s="74"/>
      <c r="G48" s="74" t="s">
        <v>938</v>
      </c>
      <c r="H48" s="74"/>
      <c r="I48" s="1"/>
      <c r="J48" s="1"/>
      <c r="K48" s="1"/>
      <c r="L48" s="1"/>
      <c r="M48" s="1"/>
      <c r="N48" s="1"/>
      <c r="O48" s="1"/>
      <c r="P48" s="1"/>
    </row>
    <row r="49" spans="1:16">
      <c r="A49" s="341" t="s">
        <v>681</v>
      </c>
      <c r="B49" s="341"/>
      <c r="C49" s="341"/>
      <c r="D49" s="341"/>
      <c r="E49" s="341"/>
      <c r="F49" s="341"/>
      <c r="G49" s="341"/>
      <c r="H49" s="34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5" spans="1:16">
      <c r="D55" s="133"/>
      <c r="E55" s="133"/>
      <c r="F55" s="133"/>
    </row>
    <row r="56" spans="1:16">
      <c r="B56" s="134"/>
      <c r="C56" s="134"/>
      <c r="D56" s="134"/>
      <c r="E56" s="134"/>
    </row>
  </sheetData>
  <mergeCells count="17">
    <mergeCell ref="A49:H49"/>
    <mergeCell ref="A42:J42"/>
    <mergeCell ref="A45:J45"/>
    <mergeCell ref="A39:D39"/>
    <mergeCell ref="K39:L39"/>
    <mergeCell ref="K2:K3"/>
    <mergeCell ref="L2:P2"/>
    <mergeCell ref="A1:P1"/>
    <mergeCell ref="A2:A3"/>
    <mergeCell ref="B2:B3"/>
    <mergeCell ref="D2:D3"/>
    <mergeCell ref="G2:G3"/>
    <mergeCell ref="H2:H3"/>
    <mergeCell ref="I2:J2"/>
    <mergeCell ref="E2:E3"/>
    <mergeCell ref="C2:C3"/>
    <mergeCell ref="F2:F3"/>
  </mergeCells>
  <phoneticPr fontId="1" type="noConversion"/>
  <pageMargins left="0.78740157480314965" right="0.19685039370078741" top="0.19685039370078741" bottom="0.19685039370078741" header="0.51181102362204722" footer="0.51181102362204722"/>
  <pageSetup paperSize="9" scale="7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A18" sqref="A18"/>
    </sheetView>
  </sheetViews>
  <sheetFormatPr defaultRowHeight="12.75"/>
  <cols>
    <col min="1" max="1" width="4.7109375" customWidth="1"/>
    <col min="4" max="4" width="10.42578125" customWidth="1"/>
    <col min="5" max="5" width="9.85546875" customWidth="1"/>
    <col min="6" max="6" width="8.28515625" customWidth="1"/>
    <col min="7" max="7" width="11.85546875" customWidth="1"/>
    <col min="9" max="9" width="7.5703125" customWidth="1"/>
    <col min="10" max="10" width="8" customWidth="1"/>
  </cols>
  <sheetData>
    <row r="1" spans="1:15" ht="15.75"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5" ht="16.5" thickBot="1">
      <c r="B2" s="442" t="s">
        <v>169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</row>
    <row r="3" spans="1:15" ht="51" customHeight="1">
      <c r="A3" s="443" t="s">
        <v>89</v>
      </c>
      <c r="B3" s="445" t="s">
        <v>115</v>
      </c>
      <c r="C3" s="333" t="s">
        <v>104</v>
      </c>
      <c r="D3" s="345" t="s">
        <v>134</v>
      </c>
      <c r="E3" s="346"/>
      <c r="F3" s="428" t="s">
        <v>120</v>
      </c>
      <c r="G3" s="448"/>
      <c r="H3" s="448"/>
      <c r="I3" s="449"/>
      <c r="J3" s="342" t="s">
        <v>137</v>
      </c>
      <c r="K3" s="426" t="s">
        <v>185</v>
      </c>
      <c r="L3" s="427"/>
      <c r="M3" s="427"/>
      <c r="N3" s="427"/>
    </row>
    <row r="4" spans="1:15" ht="196.5" customHeight="1" thickBot="1">
      <c r="A4" s="444"/>
      <c r="B4" s="446"/>
      <c r="C4" s="447"/>
      <c r="D4" s="2" t="s">
        <v>135</v>
      </c>
      <c r="E4" s="2" t="s">
        <v>136</v>
      </c>
      <c r="F4" s="2" t="s">
        <v>121</v>
      </c>
      <c r="G4" s="37" t="s">
        <v>152</v>
      </c>
      <c r="H4" s="38" t="s">
        <v>119</v>
      </c>
      <c r="I4" s="2"/>
      <c r="J4" s="348"/>
      <c r="K4" s="2" t="s">
        <v>91</v>
      </c>
      <c r="L4" s="2" t="s">
        <v>93</v>
      </c>
      <c r="M4" s="2" t="s">
        <v>94</v>
      </c>
      <c r="N4" s="3" t="s">
        <v>95</v>
      </c>
    </row>
    <row r="5" spans="1:15" ht="12" customHeight="1" thickBot="1">
      <c r="A5" s="25">
        <v>1</v>
      </c>
      <c r="B5" s="26">
        <v>2</v>
      </c>
      <c r="C5" s="26">
        <v>3</v>
      </c>
      <c r="D5" s="26">
        <v>4</v>
      </c>
      <c r="E5" s="26">
        <v>5</v>
      </c>
      <c r="F5" s="30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  <c r="M5" s="26">
        <v>13</v>
      </c>
      <c r="N5" s="36">
        <v>14</v>
      </c>
      <c r="O5" s="24"/>
    </row>
    <row r="6" spans="1:15">
      <c r="A6" s="39">
        <v>1</v>
      </c>
      <c r="B6" s="4"/>
      <c r="C6" s="4"/>
      <c r="D6" s="4"/>
      <c r="E6" s="4"/>
      <c r="F6" s="4"/>
      <c r="G6" s="11"/>
      <c r="H6" s="5"/>
      <c r="I6" s="4"/>
      <c r="J6" s="11"/>
      <c r="K6" s="4"/>
      <c r="L6" s="4"/>
      <c r="M6" s="4"/>
      <c r="N6" s="32"/>
    </row>
    <row r="7" spans="1:15" ht="13.5" thickBot="1">
      <c r="A7" s="50"/>
      <c r="B7" s="8"/>
      <c r="C7" s="6"/>
      <c r="D7" s="6"/>
      <c r="E7" s="6"/>
      <c r="F7" s="6"/>
      <c r="G7" s="10"/>
      <c r="H7" s="7"/>
      <c r="I7" s="6"/>
      <c r="J7" s="10"/>
      <c r="K7" s="6"/>
      <c r="L7" s="6"/>
      <c r="M7" s="6"/>
      <c r="N7" s="33"/>
    </row>
    <row r="8" spans="1:15" ht="13.5" thickBot="1">
      <c r="A8" s="52"/>
      <c r="B8" s="450"/>
      <c r="C8" s="450"/>
      <c r="D8" s="44"/>
      <c r="E8" s="44"/>
      <c r="F8" s="44"/>
      <c r="G8" s="42"/>
      <c r="H8" s="42"/>
      <c r="I8" s="440"/>
      <c r="J8" s="440"/>
      <c r="K8" s="440"/>
      <c r="L8" s="42"/>
      <c r="M8" s="42"/>
      <c r="N8" s="43"/>
    </row>
    <row r="9" spans="1:15">
      <c r="A9" s="156"/>
      <c r="B9" s="157"/>
      <c r="C9" s="157"/>
      <c r="D9" s="115"/>
      <c r="E9" s="115"/>
      <c r="F9" s="115"/>
      <c r="G9" s="116"/>
      <c r="H9" s="116"/>
      <c r="I9" s="121"/>
      <c r="J9" s="121"/>
      <c r="K9" s="121"/>
      <c r="L9" s="116"/>
      <c r="M9" s="116"/>
      <c r="N9" s="116"/>
    </row>
    <row r="10" spans="1:15">
      <c r="A10" s="156"/>
      <c r="B10" s="157"/>
      <c r="C10" s="157"/>
      <c r="D10" s="115"/>
      <c r="E10" s="115"/>
      <c r="F10" s="115"/>
      <c r="G10" s="116"/>
      <c r="H10" s="116"/>
      <c r="I10" s="121"/>
      <c r="J10" s="121"/>
      <c r="K10" s="121"/>
      <c r="L10" s="116"/>
      <c r="M10" s="116"/>
      <c r="N10" s="116"/>
    </row>
    <row r="11" spans="1:15">
      <c r="A11" s="1" t="s">
        <v>660</v>
      </c>
      <c r="B11" s="1"/>
      <c r="C11" s="1"/>
      <c r="D11" s="1"/>
      <c r="E11" s="1"/>
      <c r="F11" s="1"/>
      <c r="G11" s="1"/>
      <c r="H11" s="9"/>
      <c r="I11" s="1"/>
      <c r="J11" s="1"/>
      <c r="K11" s="1"/>
      <c r="L11" s="1"/>
      <c r="M11" s="1"/>
      <c r="N11" s="1"/>
    </row>
    <row r="12" spans="1:15">
      <c r="A12" s="353" t="s">
        <v>665</v>
      </c>
      <c r="B12" s="353"/>
      <c r="C12" s="353"/>
      <c r="D12" s="353"/>
      <c r="E12" s="353"/>
      <c r="F12" s="353"/>
      <c r="G12" s="353"/>
      <c r="H12" s="9"/>
      <c r="I12" s="1"/>
      <c r="J12" s="1"/>
      <c r="K12" s="1"/>
      <c r="L12" s="1"/>
      <c r="M12" s="1"/>
      <c r="N12" s="1"/>
    </row>
    <row r="13" spans="1:15">
      <c r="A13" s="1"/>
      <c r="B13" s="1"/>
      <c r="C13" s="1"/>
      <c r="D13" s="1"/>
      <c r="E13" s="1"/>
      <c r="F13" s="1"/>
      <c r="G13" s="1"/>
      <c r="H13" s="9"/>
      <c r="I13" s="1"/>
      <c r="J13" s="1"/>
      <c r="K13" s="1"/>
      <c r="L13" s="1"/>
      <c r="M13" s="1"/>
      <c r="N13" s="1"/>
    </row>
    <row r="14" spans="1:15">
      <c r="A14" s="1" t="s">
        <v>96</v>
      </c>
      <c r="B14" s="1"/>
      <c r="C14" s="68"/>
      <c r="D14" s="1" t="s">
        <v>668</v>
      </c>
      <c r="E14" s="1"/>
      <c r="F14" s="155" t="s">
        <v>736</v>
      </c>
      <c r="G14" s="1"/>
      <c r="H14" s="1"/>
      <c r="I14" s="1"/>
      <c r="J14" s="1"/>
      <c r="K14" s="1"/>
      <c r="L14" s="1"/>
      <c r="M14" s="1"/>
      <c r="N14" s="1"/>
    </row>
    <row r="15" spans="1:15">
      <c r="A15" s="353" t="s">
        <v>669</v>
      </c>
      <c r="B15" s="353"/>
      <c r="C15" s="353"/>
      <c r="D15" s="353"/>
      <c r="E15" s="353"/>
      <c r="F15" s="353"/>
      <c r="G15" s="353"/>
      <c r="H15" s="1"/>
      <c r="I15" s="1"/>
      <c r="J15" s="1"/>
      <c r="K15" s="1"/>
      <c r="L15" s="1"/>
      <c r="M15" s="1"/>
      <c r="N15" s="1"/>
    </row>
    <row r="16" spans="1:15">
      <c r="A16" s="1"/>
      <c r="B16" s="1"/>
      <c r="C16" s="1"/>
      <c r="D16" s="1"/>
      <c r="E16" s="1"/>
      <c r="F16" s="1"/>
      <c r="G16" s="1"/>
      <c r="H16" s="1" t="s">
        <v>117</v>
      </c>
      <c r="I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97" t="s">
        <v>1107</v>
      </c>
      <c r="B18" s="74"/>
      <c r="C18" s="74"/>
      <c r="D18" s="74"/>
      <c r="E18" s="74"/>
      <c r="F18" s="74"/>
      <c r="G18" s="74" t="s">
        <v>938</v>
      </c>
      <c r="H18" s="74"/>
      <c r="I18" s="1"/>
      <c r="J18" s="1"/>
      <c r="K18" s="1"/>
      <c r="L18" s="1"/>
      <c r="M18" s="1"/>
      <c r="N18" s="1"/>
    </row>
    <row r="19" spans="1:14">
      <c r="A19" s="341" t="s">
        <v>681</v>
      </c>
      <c r="B19" s="341"/>
      <c r="C19" s="341"/>
      <c r="D19" s="341"/>
      <c r="E19" s="341"/>
      <c r="F19" s="341"/>
      <c r="G19" s="341"/>
      <c r="H19" s="34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14">
    <mergeCell ref="A19:H19"/>
    <mergeCell ref="B1:N1"/>
    <mergeCell ref="B2:N2"/>
    <mergeCell ref="A3:A4"/>
    <mergeCell ref="B3:B4"/>
    <mergeCell ref="C3:C4"/>
    <mergeCell ref="D3:E3"/>
    <mergeCell ref="F3:I3"/>
    <mergeCell ref="J3:J4"/>
    <mergeCell ref="K3:N3"/>
    <mergeCell ref="A12:G12"/>
    <mergeCell ref="B8:C8"/>
    <mergeCell ref="A15:G15"/>
    <mergeCell ref="I8:K8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Недвиж имущ спец 1.1земля казна</vt:lpstr>
      <vt:lpstr>спец реест 1-2здания</vt:lpstr>
      <vt:lpstr>спец реестр 1-2 здания казна</vt:lpstr>
      <vt:lpstr>спец.реестр 1-2 жил.фонд казна</vt:lpstr>
      <vt:lpstr>спец. реестр 1-3 сооруж казна</vt:lpstr>
      <vt:lpstr>спец.реестр 1-4</vt:lpstr>
      <vt:lpstr>Движ имущ 2-1 транс</vt:lpstr>
      <vt:lpstr>спец.реестр 2-2 казна</vt:lpstr>
      <vt:lpstr>спец. реестр 2-3</vt:lpstr>
      <vt:lpstr>спец. реестр 2-4</vt:lpstr>
      <vt:lpstr>спец. реестр 2-5</vt:lpstr>
      <vt:lpstr>МУП, МУ</vt:lpstr>
      <vt:lpstr>спец.реестр 3-2</vt:lpstr>
    </vt:vector>
  </TitlesOfParts>
  <Company>Управление делами Правительства Омской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Novouralsk</cp:lastModifiedBy>
  <cp:lastPrinted>2022-07-05T10:03:46Z</cp:lastPrinted>
  <dcterms:created xsi:type="dcterms:W3CDTF">2014-07-18T03:16:16Z</dcterms:created>
  <dcterms:modified xsi:type="dcterms:W3CDTF">2025-06-10T09:17:53Z</dcterms:modified>
</cp:coreProperties>
</file>